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<sst xmlns="http://schemas.openxmlformats.org/spreadsheetml/2006/main" count="116" uniqueCount="93">
  <si>
    <t>一、理财产品基本信息</t>
  </si>
  <si>
    <t>产品报告日</t>
  </si>
  <si>
    <t>产品名称</t>
  </si>
  <si>
    <t>唐山银行盛唐理财溢盈宝1号净值型理财产品</t>
  </si>
  <si>
    <t>产品代码</t>
  </si>
  <si>
    <t>styyb000001-A</t>
  </si>
  <si>
    <t>理财信息系统登记编码</t>
  </si>
  <si>
    <t>C1088619000316</t>
  </si>
  <si>
    <t>产品投资及收益币种</t>
  </si>
  <si>
    <t>人民币</t>
  </si>
  <si>
    <t>产品募集方式</t>
  </si>
  <si>
    <t>公募</t>
  </si>
  <si>
    <t>产品运作模式</t>
  </si>
  <si>
    <t>开放式净值型</t>
  </si>
  <si>
    <t>产品投资类型</t>
  </si>
  <si>
    <t>固定收益类</t>
  </si>
  <si>
    <t>产品成立日</t>
  </si>
  <si>
    <t>产品到期日</t>
  </si>
  <si>
    <t>报告期末产品业绩比较基准</t>
  </si>
  <si>
    <t>产品管理人</t>
  </si>
  <si>
    <t>唐山银行股份有限公司</t>
  </si>
  <si>
    <t>产品托管人</t>
  </si>
  <si>
    <t>南京银行股份有限公司</t>
  </si>
  <si>
    <t>投资账户信息</t>
  </si>
  <si>
    <t>账户名称：盛唐理财资金结算专户</t>
  </si>
  <si>
    <t>账号：100020936720010</t>
  </si>
  <si>
    <t>开户行：上海清算所</t>
  </si>
  <si>
    <t>账户名称：唐山银行盛唐理财产品</t>
  </si>
  <si>
    <t>账号：000000243132001</t>
  </si>
  <si>
    <t>开户行：中央国债登记结算有限责任公司</t>
  </si>
  <si>
    <t>账户名称：唐山银行股份有限公司-“盛唐”系列人民币理财产品</t>
  </si>
  <si>
    <t>账号：27313530</t>
  </si>
  <si>
    <t>开户行：中国证券登记结算有限责任公司</t>
  </si>
  <si>
    <t>报告期末产品存续规模</t>
  </si>
  <si>
    <t>报告期末产品资产净值</t>
  </si>
  <si>
    <t>报告期末产品单位净值</t>
  </si>
  <si>
    <t>报告期末产品累计净值</t>
  </si>
  <si>
    <t>二、截至报告期产品收益表现（2021年三季度溢盈宝1号收益变现）</t>
  </si>
  <si>
    <r>
      <rPr>
        <b/>
        <sz val="10.5"/>
        <rFont val="宋体"/>
        <charset val="134"/>
        <scheme val="minor"/>
      </rPr>
      <t>三</t>
    </r>
    <r>
      <rPr>
        <b/>
        <sz val="10.5"/>
        <rFont val="宋体"/>
        <charset val="134"/>
        <scheme val="minor"/>
      </rPr>
      <t>、产品投资组合</t>
    </r>
    <r>
      <rPr>
        <b/>
        <sz val="10.5"/>
        <rFont val="宋体"/>
        <charset val="134"/>
        <scheme val="minor"/>
      </rPr>
      <t>情况</t>
    </r>
  </si>
  <si>
    <t>杠杆水平</t>
  </si>
  <si>
    <t>资产配置情况</t>
  </si>
  <si>
    <t>序号</t>
  </si>
  <si>
    <t>资产种类</t>
  </si>
  <si>
    <t>直接投资资产占比（%）</t>
  </si>
  <si>
    <t>间接投资资产占比（%）</t>
  </si>
  <si>
    <t>合计（%）</t>
  </si>
  <si>
    <t>现金</t>
  </si>
  <si>
    <t>债权类资产</t>
  </si>
  <si>
    <t>权益类资产</t>
  </si>
  <si>
    <t>商品及金融衍生品类资产</t>
  </si>
  <si>
    <t>合计</t>
  </si>
  <si>
    <t>非标准化债权资产明细</t>
  </si>
  <si>
    <t>融资客户</t>
  </si>
  <si>
    <t>项目名称</t>
  </si>
  <si>
    <t>剩余融资期限（天）</t>
  </si>
  <si>
    <t>收益率（%）</t>
  </si>
  <si>
    <t>持仓规模</t>
  </si>
  <si>
    <r>
      <rPr>
        <b/>
        <sz val="10.5"/>
        <rFont val="宋体"/>
        <charset val="134"/>
        <scheme val="minor"/>
      </rPr>
      <t>四</t>
    </r>
    <r>
      <rPr>
        <b/>
        <sz val="10.5"/>
        <rFont val="宋体"/>
        <charset val="134"/>
        <scheme val="minor"/>
      </rPr>
      <t>、产品</t>
    </r>
    <r>
      <rPr>
        <b/>
        <sz val="10.5"/>
        <rFont val="宋体"/>
        <charset val="134"/>
        <scheme val="minor"/>
      </rPr>
      <t>报告期末持仓</t>
    </r>
    <r>
      <rPr>
        <b/>
        <sz val="10.5"/>
        <rFont val="宋体"/>
        <charset val="134"/>
        <scheme val="minor"/>
      </rPr>
      <t>前十项资产投资情况</t>
    </r>
  </si>
  <si>
    <t>资产名称</t>
  </si>
  <si>
    <t>占投资组合比例</t>
  </si>
  <si>
    <t>21曹国D1</t>
  </si>
  <si>
    <t>21民生银行永续债01</t>
  </si>
  <si>
    <t>20曹国01</t>
  </si>
  <si>
    <t>21中信银行CD052</t>
  </si>
  <si>
    <t>21华融湘江银行CD043</t>
  </si>
  <si>
    <t>中海信托现金稳盈16号集合开放式资金信托计划_202006</t>
  </si>
  <si>
    <t>20曹妃国控PPN001</t>
  </si>
  <si>
    <t>18国开11</t>
  </si>
  <si>
    <t>20曹国02</t>
  </si>
  <si>
    <t>16方洋PPN001</t>
  </si>
  <si>
    <t>五、投资运作风险分析</t>
  </si>
  <si>
    <t xml:space="preserve">1.流动性风险分析：报告期内，产品管理人通过合理安排资产配置，保持一定比例的高流动性资产，本报告期末持有的现金和到期日在一年以内的国债、中央银行票据和政策性金融债券占净值比为6.06%，产品持有的AAA级同业存单占比为43.74%，均为产品提供了优质的流动性保障。
2.其他风险分析：报告期内，产品主要投资于固定收益类资产，管理人对产品的信用风险、市场风险、法律风险、操作风险等持续跟踪关注，建立完善的风险防控机制，适时调整投资策略，风险整体可控。本产品通过宏观经济形势分析、市场利率走势分析及债券市场资金供求情况分析预测债券市场利率走势，主动构建及调整投资资产组合，力争获取超额收益。
</t>
  </si>
  <si>
    <t>　提示：上述披露信息为该产品报告日的投资情况，产品的过往业绩不代表未来表现，数据仅供参考，实际投资比例等数据信息以银行投资运作情况为准。</t>
  </si>
  <si>
    <t>工行公募</t>
  </si>
  <si>
    <t>账户名称：唐山银行盛唐公募工行资金结算专户</t>
  </si>
  <si>
    <t>账号：100022975130011</t>
  </si>
  <si>
    <t>账户名称：唐山银行盛唐理财系列公募理财产品（工商银行托管）</t>
  </si>
  <si>
    <t>账号：000000432442001</t>
  </si>
  <si>
    <t>账户名称：唐山银行股份有限公司-盛唐理财唐赢系列理财产品</t>
  </si>
  <si>
    <t>账号：83100004260</t>
  </si>
  <si>
    <t>工行私募</t>
  </si>
  <si>
    <t>账户名称：唐山银行盛唐私募工行资金结算专户</t>
  </si>
  <si>
    <t>账号：100022766150013</t>
  </si>
  <si>
    <t>账户名称：唐山银行盛唐理财系列私募理财产品（工商银行托管）</t>
  </si>
  <si>
    <t>账号：000000413152001</t>
  </si>
  <si>
    <t>南京公募私募</t>
  </si>
  <si>
    <t>宁波</t>
  </si>
  <si>
    <t>账户名称：唐山银行盛唐系列宁波资金结算专户</t>
  </si>
  <si>
    <t>账号：100023672720010</t>
  </si>
  <si>
    <t>账户名称：唐山银行盛唐系列理财产品（宁波托管）</t>
  </si>
  <si>
    <t>账号：000000505822001</t>
  </si>
  <si>
    <t>账户名称：唐山银行股份有限公司-唐山银行盛唐系列理财产品（宁波托管）</t>
  </si>
  <si>
    <t>账号：27951622</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</si>
</sst>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0.00_ "/>
    <numFmt numFmtId="178" formatCode="0.0000_ "/>
  </numFmts>
  <fonts count="27">
    <font>
      <sz val="11"/>
      <color theme="1"/>
      <name val="宋体"/>
      <charset val="134"/>
      <scheme val="minor"/>
    </font>
    <font>
      <sz val="10.5"/>
      <name val="宋体"/>
      <charset val="134"/>
      <scheme val="minor"/>
    </font>
    <font>
      <sz val="18"/>
      <name val="宋体"/>
      <charset val="134"/>
    </font>
    <font>
      <sz val="10.5"/>
      <name val="宋体"/>
      <charset val="134"/>
    </font>
    <font>
      <b/>
      <sz val="10.5"/>
      <name val="宋体"/>
      <charset val="134"/>
      <scheme val="minor"/>
    </font>
    <font>
      <sz val="10"/>
      <color theme="1"/>
      <name val="宋体"/>
      <charset val="134"/>
      <scheme val="minor"/>
    </font>
    <font>
      <sz val="10"/>
      <name val="宋体"/>
      <charset val="134"/>
    </font>
    <font>
      <b/>
      <sz val="9"/>
      <color rgb="FF33333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28">
    <border>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thin">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10"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20" applyNumberFormat="0" applyFont="0" applyAlignment="0" applyProtection="0">
      <alignment vertical="center"/>
    </xf>
    <xf numFmtId="0" fontId="8" fillId="18"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4" applyNumberFormat="0" applyFill="0" applyAlignment="0" applyProtection="0">
      <alignment vertical="center"/>
    </xf>
    <xf numFmtId="0" fontId="8" fillId="21" borderId="0" applyNumberFormat="0" applyBorder="0" applyAlignment="0" applyProtection="0">
      <alignment vertical="center"/>
    </xf>
    <xf numFmtId="0" fontId="14" fillId="0" borderId="26" applyNumberFormat="0" applyFill="0" applyAlignment="0" applyProtection="0">
      <alignment vertical="center"/>
    </xf>
    <xf numFmtId="0" fontId="8" fillId="17" borderId="0" applyNumberFormat="0" applyBorder="0" applyAlignment="0" applyProtection="0">
      <alignment vertical="center"/>
    </xf>
    <xf numFmtId="0" fontId="15" fillId="19" borderId="22" applyNumberFormat="0" applyAlignment="0" applyProtection="0">
      <alignment vertical="center"/>
    </xf>
    <xf numFmtId="0" fontId="17" fillId="19" borderId="21" applyNumberFormat="0" applyAlignment="0" applyProtection="0">
      <alignment vertical="center"/>
    </xf>
    <xf numFmtId="0" fontId="19" fillId="20" borderId="23" applyNumberFormat="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23" fillId="0" borderId="25" applyNumberFormat="0" applyFill="0" applyAlignment="0" applyProtection="0">
      <alignment vertical="center"/>
    </xf>
    <xf numFmtId="0" fontId="24" fillId="0" borderId="27" applyNumberFormat="0" applyFill="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9" fillId="7" borderId="0" applyNumberFormat="0" applyBorder="0" applyAlignment="0" applyProtection="0">
      <alignment vertical="center"/>
    </xf>
    <xf numFmtId="0" fontId="8"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11"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8" fillId="29" borderId="0" applyNumberFormat="0" applyBorder="0" applyAlignment="0" applyProtection="0">
      <alignment vertical="center"/>
    </xf>
    <xf numFmtId="0" fontId="9" fillId="5" borderId="0" applyNumberFormat="0" applyBorder="0" applyAlignment="0" applyProtection="0">
      <alignment vertical="center"/>
    </xf>
    <xf numFmtId="0" fontId="8" fillId="15" borderId="0" applyNumberFormat="0" applyBorder="0" applyAlignment="0" applyProtection="0">
      <alignment vertical="center"/>
    </xf>
    <xf numFmtId="0" fontId="8" fillId="3" borderId="0" applyNumberFormat="0" applyBorder="0" applyAlignment="0" applyProtection="0">
      <alignment vertical="center"/>
    </xf>
    <xf numFmtId="0" fontId="9" fillId="14" borderId="0" applyNumberFormat="0" applyBorder="0" applyAlignment="0" applyProtection="0">
      <alignment vertical="center"/>
    </xf>
    <xf numFmtId="0" fontId="8" fillId="16" borderId="0" applyNumberFormat="0" applyBorder="0" applyAlignment="0" applyProtection="0">
      <alignment vertical="center"/>
    </xf>
  </cellStyleXfs>
  <cellXfs count="73">
    <xf numFmtId="0" fontId="0" fillId="0" borderId="0" xfId="0">
      <alignment vertical="center"/>
    </xf>
    <xf numFmtId="0" fontId="1" fillId="0" borderId="0"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2" xfId="0" applyFont="1" applyFill="1" applyBorder="1" applyAlignment="1">
      <alignment horizontal="justify" vertical="top" wrapText="1"/>
    </xf>
    <xf numFmtId="0" fontId="1" fillId="0" borderId="3" xfId="0" applyFont="1" applyFill="1" applyBorder="1" applyAlignment="1">
      <alignment horizontal="justify" vertical="top" wrapText="1"/>
    </xf>
    <xf numFmtId="0" fontId="0" fillId="0" borderId="0" xfId="0"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4" xfId="0" applyFont="1" applyFill="1" applyBorder="1" applyAlignment="1">
      <alignment horizontal="justify" vertical="center" wrapText="1"/>
    </xf>
    <xf numFmtId="0" fontId="1" fillId="0" borderId="5" xfId="0" applyFont="1" applyFill="1" applyBorder="1" applyAlignment="1">
      <alignment horizontal="left" vertical="top" wrapText="1"/>
    </xf>
    <xf numFmtId="31" fontId="1" fillId="0" borderId="6" xfId="0" applyNumberFormat="1" applyFont="1" applyFill="1" applyBorder="1" applyAlignment="1">
      <alignment horizontal="justify" vertical="center" wrapText="1"/>
    </xf>
    <xf numFmtId="49" fontId="1" fillId="0" borderId="3" xfId="0" applyNumberFormat="1" applyFont="1" applyFill="1" applyBorder="1" applyAlignment="1">
      <alignment horizontal="justify" vertical="center" wrapText="1"/>
    </xf>
    <xf numFmtId="49" fontId="1" fillId="0" borderId="0" xfId="0" applyNumberFormat="1" applyFont="1" applyFill="1" applyBorder="1" applyAlignment="1">
      <alignment horizontal="left" vertical="center" wrapText="1"/>
    </xf>
    <xf numFmtId="0" fontId="1" fillId="0" borderId="7" xfId="0" applyFont="1" applyFill="1" applyBorder="1" applyAlignment="1">
      <alignment horizontal="left" vertical="top" wrapText="1"/>
    </xf>
    <xf numFmtId="176" fontId="5" fillId="2" borderId="8" xfId="0" applyNumberFormat="1" applyFont="1" applyFill="1" applyBorder="1" applyAlignment="1">
      <alignment horizontal="left" vertical="center"/>
    </xf>
    <xf numFmtId="176" fontId="5" fillId="2" borderId="9" xfId="0" applyNumberFormat="1" applyFont="1" applyFill="1" applyBorder="1" applyAlignment="1">
      <alignment horizontal="left" vertical="center"/>
    </xf>
    <xf numFmtId="49" fontId="1" fillId="0" borderId="10" xfId="0" applyNumberFormat="1" applyFont="1" applyFill="1" applyBorder="1" applyAlignment="1">
      <alignment horizontal="justify" vertical="center" wrapText="1"/>
    </xf>
    <xf numFmtId="49" fontId="1" fillId="0" borderId="11" xfId="0" applyNumberFormat="1" applyFont="1" applyFill="1" applyBorder="1" applyAlignment="1">
      <alignment horizontal="justify" vertical="center" wrapText="1"/>
    </xf>
    <xf numFmtId="49" fontId="1" fillId="0" borderId="3" xfId="0" applyNumberFormat="1" applyFont="1" applyFill="1" applyBorder="1" applyAlignment="1">
      <alignment horizontal="justify" vertical="top" wrapText="1"/>
    </xf>
    <xf numFmtId="176" fontId="5" fillId="2" borderId="12" xfId="0" applyNumberFormat="1" applyFont="1" applyFill="1" applyBorder="1" applyAlignment="1">
      <alignment horizontal="left" vertical="center"/>
    </xf>
    <xf numFmtId="176" fontId="5" fillId="2" borderId="13" xfId="0" applyNumberFormat="1" applyFont="1" applyFill="1" applyBorder="1" applyAlignment="1">
      <alignment horizontal="left" vertical="center"/>
    </xf>
    <xf numFmtId="10" fontId="5" fillId="2" borderId="12" xfId="0" applyNumberFormat="1" applyFont="1" applyFill="1" applyBorder="1" applyAlignment="1">
      <alignment horizontal="left" vertical="center"/>
    </xf>
    <xf numFmtId="10" fontId="5" fillId="2" borderId="13" xfId="0" applyNumberFormat="1"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7" fontId="6" fillId="2" borderId="12" xfId="0" applyNumberFormat="1" applyFont="1" applyFill="1" applyBorder="1" applyAlignment="1">
      <alignment horizontal="left" vertical="center"/>
    </xf>
    <xf numFmtId="177" fontId="6" fillId="2" borderId="13" xfId="0" applyNumberFormat="1" applyFont="1" applyFill="1" applyBorder="1" applyAlignment="1">
      <alignment horizontal="left" vertical="center"/>
    </xf>
    <xf numFmtId="178" fontId="6" fillId="2" borderId="12" xfId="0" applyNumberFormat="1" applyFont="1" applyFill="1" applyBorder="1" applyAlignment="1">
      <alignment horizontal="left" vertical="center"/>
    </xf>
    <xf numFmtId="178" fontId="6" fillId="2" borderId="13" xfId="0" applyNumberFormat="1" applyFont="1" applyFill="1" applyBorder="1" applyAlignment="1">
      <alignment horizontal="left" vertical="center"/>
    </xf>
    <xf numFmtId="0" fontId="4" fillId="0" borderId="15" xfId="0" applyFont="1" applyFill="1" applyBorder="1" applyAlignment="1">
      <alignment horizontal="justify"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10"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top" wrapText="1"/>
    </xf>
    <xf numFmtId="177" fontId="1" fillId="0" borderId="0" xfId="0" applyNumberFormat="1" applyFont="1" applyFill="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top" wrapText="1"/>
    </xf>
    <xf numFmtId="177" fontId="1" fillId="0" borderId="2" xfId="0" applyNumberFormat="1" applyFont="1" applyFill="1" applyBorder="1" applyAlignment="1">
      <alignment horizontal="center" vertical="center" wrapText="1"/>
    </xf>
    <xf numFmtId="177" fontId="1" fillId="0" borderId="16"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top"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4" xfId="0" applyFont="1" applyFill="1" applyBorder="1" applyAlignment="1">
      <alignment horizontal="justify" vertical="top" wrapText="1"/>
    </xf>
    <xf numFmtId="0" fontId="1" fillId="0" borderId="7" xfId="0" applyFont="1" applyFill="1" applyBorder="1" applyAlignment="1">
      <alignment horizontal="justify" vertical="top" wrapText="1"/>
    </xf>
    <xf numFmtId="0" fontId="7" fillId="0" borderId="5"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76" fontId="5" fillId="2" borderId="18" xfId="0" applyNumberFormat="1" applyFont="1" applyFill="1" applyBorder="1" applyAlignment="1">
      <alignment horizontal="left" vertical="center"/>
    </xf>
    <xf numFmtId="49" fontId="1" fillId="0" borderId="19" xfId="0" applyNumberFormat="1" applyFont="1" applyFill="1" applyBorder="1" applyAlignment="1">
      <alignment horizontal="justify" vertical="center" wrapText="1"/>
    </xf>
    <xf numFmtId="176" fontId="5" fillId="2" borderId="6" xfId="0" applyNumberFormat="1" applyFont="1" applyFill="1" applyBorder="1" applyAlignment="1">
      <alignment horizontal="left" vertical="center"/>
    </xf>
    <xf numFmtId="10" fontId="5" fillId="2" borderId="6" xfId="0" applyNumberFormat="1" applyFont="1" applyFill="1" applyBorder="1" applyAlignment="1">
      <alignment horizontal="left" vertical="center"/>
    </xf>
    <xf numFmtId="177" fontId="6" fillId="2" borderId="6" xfId="0" applyNumberFormat="1" applyFont="1" applyFill="1" applyBorder="1" applyAlignment="1">
      <alignment horizontal="left" vertical="center"/>
    </xf>
    <xf numFmtId="178" fontId="6" fillId="2" borderId="6" xfId="0" applyNumberFormat="1" applyFont="1" applyFill="1" applyBorder="1" applyAlignment="1">
      <alignment horizontal="left" vertical="center"/>
    </xf>
    <xf numFmtId="14" fontId="0" fillId="0" borderId="0" xfId="0" applyNumberFormat="1">
      <alignmen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14" fontId="0" fillId="0" borderId="0" xfId="0" applyNumberFormat="1" applyAlignment="1">
      <alignment vertical="center"/>
    </xf>
    <xf numFmtId="10" fontId="1"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[1]数据!$B$1</c:f>
              <c:strCache>
                <c:ptCount val="1"/>
                <c:pt idx="0">
                  <c:v>万份收益（元 右轴）</c:v>
                </c:pt>
              </c:strCache>
            </c:strRef>
          </c:tx>
          <c:spPr>
            <a:solidFill>
              <a:schemeClr val="accent2">
                <a:lumMod val="75000"/>
              </a:schemeClr>
            </a:solidFill>
            <a:ln>
              <a:noFill/>
            </a:ln>
            <a:effectLst/>
          </c:spPr>
          <c:invertIfNegative val="0"/>
          <c:dLbls>
            <c:delete val="1"/>
          </c:dLbls>
          <c:cat>
            <c:strRef>
              <c:f>[1]数据!$A$2:$A$93</c:f>
              <c:strCache>
                <c:ptCount val="92"/>
                <c:pt idx="0">
                  <c:v>2021-07-01</c:v>
                </c:pt>
                <c:pt idx="1">
                  <c:v>2021-07-02</c:v>
                </c:pt>
                <c:pt idx="2">
                  <c:v>2021-07-03</c:v>
                </c:pt>
                <c:pt idx="3">
                  <c:v>2021-07-04</c:v>
                </c:pt>
                <c:pt idx="4">
                  <c:v>2021-07-05</c:v>
                </c:pt>
                <c:pt idx="5">
                  <c:v>2021-07-06</c:v>
                </c:pt>
                <c:pt idx="6">
                  <c:v>2021-07-07</c:v>
                </c:pt>
                <c:pt idx="7">
                  <c:v>2021-07-08</c:v>
                </c:pt>
                <c:pt idx="8">
                  <c:v>2021-07-09</c:v>
                </c:pt>
                <c:pt idx="9">
                  <c:v>2021-07-10</c:v>
                </c:pt>
                <c:pt idx="10">
                  <c:v>2021-07-11</c:v>
                </c:pt>
                <c:pt idx="11">
                  <c:v>2021-07-12</c:v>
                </c:pt>
                <c:pt idx="12">
                  <c:v>2021-07-13</c:v>
                </c:pt>
                <c:pt idx="13">
                  <c:v>2021-07-14</c:v>
                </c:pt>
                <c:pt idx="14">
                  <c:v>2021-07-15</c:v>
                </c:pt>
                <c:pt idx="15">
                  <c:v>2021-07-16</c:v>
                </c:pt>
                <c:pt idx="16">
                  <c:v>2021-07-17</c:v>
                </c:pt>
                <c:pt idx="17">
                  <c:v>2021-07-18</c:v>
                </c:pt>
                <c:pt idx="18">
                  <c:v>2021-07-19</c:v>
                </c:pt>
                <c:pt idx="19">
                  <c:v>2021-07-20</c:v>
                </c:pt>
                <c:pt idx="20">
                  <c:v>2021-07-21</c:v>
                </c:pt>
                <c:pt idx="21">
                  <c:v>2021-07-22</c:v>
                </c:pt>
                <c:pt idx="22">
                  <c:v>2021-07-23</c:v>
                </c:pt>
                <c:pt idx="23">
                  <c:v>2021-07-24</c:v>
                </c:pt>
                <c:pt idx="24">
                  <c:v>2021-07-25</c:v>
                </c:pt>
                <c:pt idx="25">
                  <c:v>2021-07-26</c:v>
                </c:pt>
                <c:pt idx="26">
                  <c:v>2021-07-27</c:v>
                </c:pt>
                <c:pt idx="27">
                  <c:v>2021-07-28</c:v>
                </c:pt>
                <c:pt idx="28">
                  <c:v>2021-07-29</c:v>
                </c:pt>
                <c:pt idx="29">
                  <c:v>2021-07-30</c:v>
                </c:pt>
                <c:pt idx="30">
                  <c:v>2021-07-31</c:v>
                </c:pt>
                <c:pt idx="31">
                  <c:v>2021-08-01</c:v>
                </c:pt>
                <c:pt idx="32">
                  <c:v>2021-08-02</c:v>
                </c:pt>
                <c:pt idx="33">
                  <c:v>2021-08-03</c:v>
                </c:pt>
                <c:pt idx="34">
                  <c:v>2021-08-04</c:v>
                </c:pt>
                <c:pt idx="35">
                  <c:v>2021-08-05</c:v>
                </c:pt>
                <c:pt idx="36">
                  <c:v>2021-08-06</c:v>
                </c:pt>
                <c:pt idx="37">
                  <c:v>2021-08-07</c:v>
                </c:pt>
                <c:pt idx="38">
                  <c:v>2021-08-08</c:v>
                </c:pt>
                <c:pt idx="39">
                  <c:v>2021-08-09</c:v>
                </c:pt>
                <c:pt idx="40">
                  <c:v>2021-08-10</c:v>
                </c:pt>
                <c:pt idx="41">
                  <c:v>2021-08-11</c:v>
                </c:pt>
                <c:pt idx="42">
                  <c:v>2021-08-12</c:v>
                </c:pt>
                <c:pt idx="43">
                  <c:v>2021-08-13</c:v>
                </c:pt>
                <c:pt idx="44">
                  <c:v>2021-08-14</c:v>
                </c:pt>
                <c:pt idx="45">
                  <c:v>2021-08-15</c:v>
                </c:pt>
                <c:pt idx="46">
                  <c:v>2021-08-16</c:v>
                </c:pt>
                <c:pt idx="47">
                  <c:v>2021-08-17</c:v>
                </c:pt>
                <c:pt idx="48">
                  <c:v>2021-08-18</c:v>
                </c:pt>
                <c:pt idx="49">
                  <c:v>2021-08-19</c:v>
                </c:pt>
                <c:pt idx="50">
                  <c:v>2021-08-20</c:v>
                </c:pt>
                <c:pt idx="51">
                  <c:v>2021-08-21</c:v>
                </c:pt>
                <c:pt idx="52">
                  <c:v>2021-08-22</c:v>
                </c:pt>
                <c:pt idx="53">
                  <c:v>2021-08-23</c:v>
                </c:pt>
                <c:pt idx="54">
                  <c:v>2021-08-24</c:v>
                </c:pt>
                <c:pt idx="55">
                  <c:v>2021-08-25</c:v>
                </c:pt>
                <c:pt idx="56">
                  <c:v>2021-08-26</c:v>
                </c:pt>
                <c:pt idx="57">
                  <c:v>2021-08-27</c:v>
                </c:pt>
                <c:pt idx="58">
                  <c:v>2021-08-28</c:v>
                </c:pt>
                <c:pt idx="59">
                  <c:v>2021-08-29</c:v>
                </c:pt>
                <c:pt idx="60">
                  <c:v>2021-08-30</c:v>
                </c:pt>
                <c:pt idx="61">
                  <c:v>2021-08-31</c:v>
                </c:pt>
                <c:pt idx="62">
                  <c:v>2021-09-01</c:v>
                </c:pt>
                <c:pt idx="63">
                  <c:v>2021-09-02</c:v>
                </c:pt>
                <c:pt idx="64">
                  <c:v>2021-09-03</c:v>
                </c:pt>
                <c:pt idx="65">
                  <c:v>2021-09-04</c:v>
                </c:pt>
                <c:pt idx="66">
                  <c:v>2021-09-05</c:v>
                </c:pt>
                <c:pt idx="67">
                  <c:v>2021-09-06</c:v>
                </c:pt>
                <c:pt idx="68">
                  <c:v>2021-09-07</c:v>
                </c:pt>
                <c:pt idx="69">
                  <c:v>2021-09-08</c:v>
                </c:pt>
                <c:pt idx="70">
                  <c:v>2021-09-09</c:v>
                </c:pt>
                <c:pt idx="71">
                  <c:v>2021-09-10</c:v>
                </c:pt>
                <c:pt idx="72">
                  <c:v>2021-09-11</c:v>
                </c:pt>
                <c:pt idx="73">
                  <c:v>2021-09-12</c:v>
                </c:pt>
                <c:pt idx="74">
                  <c:v>2021-09-13</c:v>
                </c:pt>
                <c:pt idx="75">
                  <c:v>2021-09-14</c:v>
                </c:pt>
                <c:pt idx="76">
                  <c:v>2021-09-15</c:v>
                </c:pt>
                <c:pt idx="77">
                  <c:v>2021-09-16</c:v>
                </c:pt>
                <c:pt idx="78">
                  <c:v>2021-09-17</c:v>
                </c:pt>
                <c:pt idx="79">
                  <c:v>2021-09-18</c:v>
                </c:pt>
                <c:pt idx="80">
                  <c:v>2021-09-19</c:v>
                </c:pt>
                <c:pt idx="81">
                  <c:v>2021-09-20</c:v>
                </c:pt>
                <c:pt idx="82">
                  <c:v>2021-09-21</c:v>
                </c:pt>
                <c:pt idx="83">
                  <c:v>2021-09-22</c:v>
                </c:pt>
                <c:pt idx="84">
                  <c:v>2021-09-23</c:v>
                </c:pt>
                <c:pt idx="85">
                  <c:v>2021-09-24</c:v>
                </c:pt>
                <c:pt idx="86">
                  <c:v>2021-09-25</c:v>
                </c:pt>
                <c:pt idx="87">
                  <c:v>2021-09-26</c:v>
                </c:pt>
                <c:pt idx="88">
                  <c:v>2021-09-27</c:v>
                </c:pt>
                <c:pt idx="89">
                  <c:v>2021-09-28</c:v>
                </c:pt>
                <c:pt idx="90">
                  <c:v>2021-09-29</c:v>
                </c:pt>
                <c:pt idx="91">
                  <c:v>2021-09-30</c:v>
                </c:pt>
              </c:strCache>
            </c:strRef>
          </c:cat>
          <c:val>
            <c:numRef>
              <c:f>[1]数据!$B$2:$B$93</c:f>
              <c:numCache>
                <c:formatCode>General</c:formatCode>
                <c:ptCount val="92"/>
                <c:pt idx="0">
                  <c:v>0.9077</c:v>
                </c:pt>
                <c:pt idx="1">
                  <c:v>0.906</c:v>
                </c:pt>
                <c:pt idx="2">
                  <c:v>0.9053</c:v>
                </c:pt>
                <c:pt idx="3">
                  <c:v>0.9053</c:v>
                </c:pt>
                <c:pt idx="4">
                  <c:v>0.905</c:v>
                </c:pt>
                <c:pt idx="5">
                  <c:v>0.9044</c:v>
                </c:pt>
                <c:pt idx="6">
                  <c:v>0.9014</c:v>
                </c:pt>
                <c:pt idx="7">
                  <c:v>0.8951</c:v>
                </c:pt>
                <c:pt idx="8">
                  <c:v>0.8907</c:v>
                </c:pt>
                <c:pt idx="9">
                  <c:v>0.8952</c:v>
                </c:pt>
                <c:pt idx="10">
                  <c:v>0.8953</c:v>
                </c:pt>
                <c:pt idx="11">
                  <c:v>0.8937</c:v>
                </c:pt>
                <c:pt idx="12">
                  <c:v>0.8961</c:v>
                </c:pt>
                <c:pt idx="13">
                  <c:v>0.9042</c:v>
                </c:pt>
                <c:pt idx="14">
                  <c:v>0.9041</c:v>
                </c:pt>
                <c:pt idx="15">
                  <c:v>0.8956</c:v>
                </c:pt>
                <c:pt idx="16">
                  <c:v>0.8933</c:v>
                </c:pt>
                <c:pt idx="17">
                  <c:v>0.8907</c:v>
                </c:pt>
                <c:pt idx="18">
                  <c:v>0.8967</c:v>
                </c:pt>
                <c:pt idx="19">
                  <c:v>0.9009</c:v>
                </c:pt>
                <c:pt idx="20">
                  <c:v>0.8983</c:v>
                </c:pt>
                <c:pt idx="21">
                  <c:v>0.8973</c:v>
                </c:pt>
                <c:pt idx="22">
                  <c:v>0.893</c:v>
                </c:pt>
                <c:pt idx="23">
                  <c:v>0.8825</c:v>
                </c:pt>
                <c:pt idx="24">
                  <c:v>0.8825</c:v>
                </c:pt>
                <c:pt idx="25">
                  <c:v>0.8895</c:v>
                </c:pt>
                <c:pt idx="26">
                  <c:v>0.8893</c:v>
                </c:pt>
                <c:pt idx="27">
                  <c:v>0.8956</c:v>
                </c:pt>
                <c:pt idx="28">
                  <c:v>0.9037</c:v>
                </c:pt>
                <c:pt idx="29">
                  <c:v>0.9225</c:v>
                </c:pt>
                <c:pt idx="30">
                  <c:v>0.8945</c:v>
                </c:pt>
                <c:pt idx="31">
                  <c:v>0.8945</c:v>
                </c:pt>
                <c:pt idx="32">
                  <c:v>0.8952</c:v>
                </c:pt>
                <c:pt idx="33">
                  <c:v>0.8845</c:v>
                </c:pt>
                <c:pt idx="34">
                  <c:v>0.9317</c:v>
                </c:pt>
                <c:pt idx="35">
                  <c:v>0.8549</c:v>
                </c:pt>
                <c:pt idx="36">
                  <c:v>0.8894</c:v>
                </c:pt>
                <c:pt idx="37">
                  <c:v>0.9054</c:v>
                </c:pt>
                <c:pt idx="38">
                  <c:v>0.9054</c:v>
                </c:pt>
                <c:pt idx="39">
                  <c:v>0.9044</c:v>
                </c:pt>
                <c:pt idx="40">
                  <c:v>0.9042</c:v>
                </c:pt>
                <c:pt idx="41">
                  <c:v>0.9044</c:v>
                </c:pt>
                <c:pt idx="42">
                  <c:v>0.9043</c:v>
                </c:pt>
                <c:pt idx="43">
                  <c:v>0.9109</c:v>
                </c:pt>
                <c:pt idx="44">
                  <c:v>0.8986</c:v>
                </c:pt>
                <c:pt idx="45">
                  <c:v>0.8986</c:v>
                </c:pt>
                <c:pt idx="46">
                  <c:v>0.901</c:v>
                </c:pt>
                <c:pt idx="47">
                  <c:v>0.9046</c:v>
                </c:pt>
                <c:pt idx="48">
                  <c:v>0.905</c:v>
                </c:pt>
                <c:pt idx="49">
                  <c:v>0.9049</c:v>
                </c:pt>
                <c:pt idx="50">
                  <c:v>0.9047</c:v>
                </c:pt>
                <c:pt idx="51">
                  <c:v>0.9048</c:v>
                </c:pt>
                <c:pt idx="52">
                  <c:v>0.9048</c:v>
                </c:pt>
                <c:pt idx="53">
                  <c:v>0.9041</c:v>
                </c:pt>
                <c:pt idx="54">
                  <c:v>0.8893</c:v>
                </c:pt>
                <c:pt idx="55">
                  <c:v>0.9107</c:v>
                </c:pt>
                <c:pt idx="56">
                  <c:v>0.9096</c:v>
                </c:pt>
                <c:pt idx="57">
                  <c:v>0.9092</c:v>
                </c:pt>
                <c:pt idx="58">
                  <c:v>0.9092</c:v>
                </c:pt>
                <c:pt idx="59">
                  <c:v>0.9092</c:v>
                </c:pt>
                <c:pt idx="60">
                  <c:v>0.9097</c:v>
                </c:pt>
                <c:pt idx="61">
                  <c:v>0.9106</c:v>
                </c:pt>
                <c:pt idx="62">
                  <c:v>0.9102</c:v>
                </c:pt>
                <c:pt idx="63">
                  <c:v>0.9098</c:v>
                </c:pt>
                <c:pt idx="64">
                  <c:v>0.9097</c:v>
                </c:pt>
                <c:pt idx="65">
                  <c:v>0.9089</c:v>
                </c:pt>
                <c:pt idx="66">
                  <c:v>0.9089</c:v>
                </c:pt>
                <c:pt idx="67">
                  <c:v>0.909</c:v>
                </c:pt>
                <c:pt idx="68">
                  <c:v>0.9083</c:v>
                </c:pt>
                <c:pt idx="69">
                  <c:v>0.9098</c:v>
                </c:pt>
                <c:pt idx="70">
                  <c:v>0.9103</c:v>
                </c:pt>
                <c:pt idx="71">
                  <c:v>0.91</c:v>
                </c:pt>
                <c:pt idx="72">
                  <c:v>0.91</c:v>
                </c:pt>
                <c:pt idx="73">
                  <c:v>0.91</c:v>
                </c:pt>
                <c:pt idx="74">
                  <c:v>0.9093</c:v>
                </c:pt>
                <c:pt idx="75">
                  <c:v>0.9097</c:v>
                </c:pt>
                <c:pt idx="76">
                  <c:v>0.9094</c:v>
                </c:pt>
                <c:pt idx="77">
                  <c:v>0.909</c:v>
                </c:pt>
                <c:pt idx="78">
                  <c:v>0.9084</c:v>
                </c:pt>
                <c:pt idx="79">
                  <c:v>0.9085</c:v>
                </c:pt>
                <c:pt idx="80">
                  <c:v>0.9086</c:v>
                </c:pt>
                <c:pt idx="81">
                  <c:v>0.9086</c:v>
                </c:pt>
                <c:pt idx="82">
                  <c:v>0.9086</c:v>
                </c:pt>
                <c:pt idx="83">
                  <c:v>0.9096</c:v>
                </c:pt>
                <c:pt idx="84">
                  <c:v>0.9104</c:v>
                </c:pt>
                <c:pt idx="85">
                  <c:v>0.9107</c:v>
                </c:pt>
                <c:pt idx="86">
                  <c:v>0.9107</c:v>
                </c:pt>
                <c:pt idx="87">
                  <c:v>0.9106</c:v>
                </c:pt>
                <c:pt idx="88">
                  <c:v>0.9104</c:v>
                </c:pt>
                <c:pt idx="89">
                  <c:v>0.9101</c:v>
                </c:pt>
                <c:pt idx="90">
                  <c:v>0.9086</c:v>
                </c:pt>
                <c:pt idx="91">
                  <c:v>0.9083</c:v>
                </c:pt>
              </c:numCache>
            </c:numRef>
          </c:val>
        </c:ser>
        <c:dLbls>
          <c:showLegendKey val="0"/>
          <c:showVal val="0"/>
          <c:showCatName val="0"/>
          <c:showSerName val="0"/>
          <c:showPercent val="0"/>
          <c:showBubbleSize val="0"/>
        </c:dLbls>
        <c:gapWidth val="219"/>
        <c:overlap val="-27"/>
        <c:axId val="746124527"/>
        <c:axId val="869991429"/>
      </c:barChart>
      <c:lineChart>
        <c:grouping val="standard"/>
        <c:varyColors val="0"/>
        <c:ser>
          <c:idx val="1"/>
          <c:order val="1"/>
          <c:tx>
            <c:strRef>
              <c:f>[1]数据!$C$1</c:f>
              <c:strCache>
                <c:ptCount val="1"/>
                <c:pt idx="0">
                  <c:v>近七日年化收益率(% 左轴)</c:v>
                </c:pt>
              </c:strCache>
            </c:strRef>
          </c:tx>
          <c:spPr>
            <a:ln w="28575" cap="rnd">
              <a:solidFill>
                <a:schemeClr val="accent1"/>
              </a:solidFill>
              <a:round/>
            </a:ln>
            <a:effectLst/>
          </c:spPr>
          <c:marker>
            <c:symbol val="none"/>
          </c:marker>
          <c:dLbls>
            <c:delete val="1"/>
          </c:dLbls>
          <c:cat>
            <c:strRef>
              <c:f>[1]数据!$A$2:$A$93</c:f>
              <c:strCache>
                <c:ptCount val="92"/>
                <c:pt idx="0">
                  <c:v>2021-07-01</c:v>
                </c:pt>
                <c:pt idx="1">
                  <c:v>2021-07-02</c:v>
                </c:pt>
                <c:pt idx="2">
                  <c:v>2021-07-03</c:v>
                </c:pt>
                <c:pt idx="3">
                  <c:v>2021-07-04</c:v>
                </c:pt>
                <c:pt idx="4">
                  <c:v>2021-07-05</c:v>
                </c:pt>
                <c:pt idx="5">
                  <c:v>2021-07-06</c:v>
                </c:pt>
                <c:pt idx="6">
                  <c:v>2021-07-07</c:v>
                </c:pt>
                <c:pt idx="7">
                  <c:v>2021-07-08</c:v>
                </c:pt>
                <c:pt idx="8">
                  <c:v>2021-07-09</c:v>
                </c:pt>
                <c:pt idx="9">
                  <c:v>2021-07-10</c:v>
                </c:pt>
                <c:pt idx="10">
                  <c:v>2021-07-11</c:v>
                </c:pt>
                <c:pt idx="11">
                  <c:v>2021-07-12</c:v>
                </c:pt>
                <c:pt idx="12">
                  <c:v>2021-07-13</c:v>
                </c:pt>
                <c:pt idx="13">
                  <c:v>2021-07-14</c:v>
                </c:pt>
                <c:pt idx="14">
                  <c:v>2021-07-15</c:v>
                </c:pt>
                <c:pt idx="15">
                  <c:v>2021-07-16</c:v>
                </c:pt>
                <c:pt idx="16">
                  <c:v>2021-07-17</c:v>
                </c:pt>
                <c:pt idx="17">
                  <c:v>2021-07-18</c:v>
                </c:pt>
                <c:pt idx="18">
                  <c:v>2021-07-19</c:v>
                </c:pt>
                <c:pt idx="19">
                  <c:v>2021-07-20</c:v>
                </c:pt>
                <c:pt idx="20">
                  <c:v>2021-07-21</c:v>
                </c:pt>
                <c:pt idx="21">
                  <c:v>2021-07-22</c:v>
                </c:pt>
                <c:pt idx="22">
                  <c:v>2021-07-23</c:v>
                </c:pt>
                <c:pt idx="23">
                  <c:v>2021-07-24</c:v>
                </c:pt>
                <c:pt idx="24">
                  <c:v>2021-07-25</c:v>
                </c:pt>
                <c:pt idx="25">
                  <c:v>2021-07-26</c:v>
                </c:pt>
                <c:pt idx="26">
                  <c:v>2021-07-27</c:v>
                </c:pt>
                <c:pt idx="27">
                  <c:v>2021-07-28</c:v>
                </c:pt>
                <c:pt idx="28">
                  <c:v>2021-07-29</c:v>
                </c:pt>
                <c:pt idx="29">
                  <c:v>2021-07-30</c:v>
                </c:pt>
                <c:pt idx="30">
                  <c:v>2021-07-31</c:v>
                </c:pt>
                <c:pt idx="31">
                  <c:v>2021-08-01</c:v>
                </c:pt>
                <c:pt idx="32">
                  <c:v>2021-08-02</c:v>
                </c:pt>
                <c:pt idx="33">
                  <c:v>2021-08-03</c:v>
                </c:pt>
                <c:pt idx="34">
                  <c:v>2021-08-04</c:v>
                </c:pt>
                <c:pt idx="35">
                  <c:v>2021-08-05</c:v>
                </c:pt>
                <c:pt idx="36">
                  <c:v>2021-08-06</c:v>
                </c:pt>
                <c:pt idx="37">
                  <c:v>2021-08-07</c:v>
                </c:pt>
                <c:pt idx="38">
                  <c:v>2021-08-08</c:v>
                </c:pt>
                <c:pt idx="39">
                  <c:v>2021-08-09</c:v>
                </c:pt>
                <c:pt idx="40">
                  <c:v>2021-08-10</c:v>
                </c:pt>
                <c:pt idx="41">
                  <c:v>2021-08-11</c:v>
                </c:pt>
                <c:pt idx="42">
                  <c:v>2021-08-12</c:v>
                </c:pt>
                <c:pt idx="43">
                  <c:v>2021-08-13</c:v>
                </c:pt>
                <c:pt idx="44">
                  <c:v>2021-08-14</c:v>
                </c:pt>
                <c:pt idx="45">
                  <c:v>2021-08-15</c:v>
                </c:pt>
                <c:pt idx="46">
                  <c:v>2021-08-16</c:v>
                </c:pt>
                <c:pt idx="47">
                  <c:v>2021-08-17</c:v>
                </c:pt>
                <c:pt idx="48">
                  <c:v>2021-08-18</c:v>
                </c:pt>
                <c:pt idx="49">
                  <c:v>2021-08-19</c:v>
                </c:pt>
                <c:pt idx="50">
                  <c:v>2021-08-20</c:v>
                </c:pt>
                <c:pt idx="51">
                  <c:v>2021-08-21</c:v>
                </c:pt>
                <c:pt idx="52">
                  <c:v>2021-08-22</c:v>
                </c:pt>
                <c:pt idx="53">
                  <c:v>2021-08-23</c:v>
                </c:pt>
                <c:pt idx="54">
                  <c:v>2021-08-24</c:v>
                </c:pt>
                <c:pt idx="55">
                  <c:v>2021-08-25</c:v>
                </c:pt>
                <c:pt idx="56">
                  <c:v>2021-08-26</c:v>
                </c:pt>
                <c:pt idx="57">
                  <c:v>2021-08-27</c:v>
                </c:pt>
                <c:pt idx="58">
                  <c:v>2021-08-28</c:v>
                </c:pt>
                <c:pt idx="59">
                  <c:v>2021-08-29</c:v>
                </c:pt>
                <c:pt idx="60">
                  <c:v>2021-08-30</c:v>
                </c:pt>
                <c:pt idx="61">
                  <c:v>2021-08-31</c:v>
                </c:pt>
                <c:pt idx="62">
                  <c:v>2021-09-01</c:v>
                </c:pt>
                <c:pt idx="63">
                  <c:v>2021-09-02</c:v>
                </c:pt>
                <c:pt idx="64">
                  <c:v>2021-09-03</c:v>
                </c:pt>
                <c:pt idx="65">
                  <c:v>2021-09-04</c:v>
                </c:pt>
                <c:pt idx="66">
                  <c:v>2021-09-05</c:v>
                </c:pt>
                <c:pt idx="67">
                  <c:v>2021-09-06</c:v>
                </c:pt>
                <c:pt idx="68">
                  <c:v>2021-09-07</c:v>
                </c:pt>
                <c:pt idx="69">
                  <c:v>2021-09-08</c:v>
                </c:pt>
                <c:pt idx="70">
                  <c:v>2021-09-09</c:v>
                </c:pt>
                <c:pt idx="71">
                  <c:v>2021-09-10</c:v>
                </c:pt>
                <c:pt idx="72">
                  <c:v>2021-09-11</c:v>
                </c:pt>
                <c:pt idx="73">
                  <c:v>2021-09-12</c:v>
                </c:pt>
                <c:pt idx="74">
                  <c:v>2021-09-13</c:v>
                </c:pt>
                <c:pt idx="75">
                  <c:v>2021-09-14</c:v>
                </c:pt>
                <c:pt idx="76">
                  <c:v>2021-09-15</c:v>
                </c:pt>
                <c:pt idx="77">
                  <c:v>2021-09-16</c:v>
                </c:pt>
                <c:pt idx="78">
                  <c:v>2021-09-17</c:v>
                </c:pt>
                <c:pt idx="79">
                  <c:v>2021-09-18</c:v>
                </c:pt>
                <c:pt idx="80">
                  <c:v>2021-09-19</c:v>
                </c:pt>
                <c:pt idx="81">
                  <c:v>2021-09-20</c:v>
                </c:pt>
                <c:pt idx="82">
                  <c:v>2021-09-21</c:v>
                </c:pt>
                <c:pt idx="83">
                  <c:v>2021-09-22</c:v>
                </c:pt>
                <c:pt idx="84">
                  <c:v>2021-09-23</c:v>
                </c:pt>
                <c:pt idx="85">
                  <c:v>2021-09-24</c:v>
                </c:pt>
                <c:pt idx="86">
                  <c:v>2021-09-25</c:v>
                </c:pt>
                <c:pt idx="87">
                  <c:v>2021-09-26</c:v>
                </c:pt>
                <c:pt idx="88">
                  <c:v>2021-09-27</c:v>
                </c:pt>
                <c:pt idx="89">
                  <c:v>2021-09-28</c:v>
                </c:pt>
                <c:pt idx="90">
                  <c:v>2021-09-29</c:v>
                </c:pt>
                <c:pt idx="91">
                  <c:v>2021-09-30</c:v>
                </c:pt>
              </c:strCache>
            </c:strRef>
          </c:cat>
          <c:val>
            <c:numRef>
              <c:f>[1]数据!$C$2:$C$93</c:f>
              <c:numCache>
                <c:formatCode>General</c:formatCode>
                <c:ptCount val="92"/>
                <c:pt idx="0">
                  <c:v>3.3604</c:v>
                </c:pt>
                <c:pt idx="1">
                  <c:v>3.3611</c:v>
                </c:pt>
                <c:pt idx="2">
                  <c:v>3.3613</c:v>
                </c:pt>
                <c:pt idx="3">
                  <c:v>3.3616</c:v>
                </c:pt>
                <c:pt idx="4">
                  <c:v>3.3614</c:v>
                </c:pt>
                <c:pt idx="5">
                  <c:v>3.3605</c:v>
                </c:pt>
                <c:pt idx="6">
                  <c:v>3.3583</c:v>
                </c:pt>
                <c:pt idx="7">
                  <c:v>3.3515</c:v>
                </c:pt>
                <c:pt idx="8">
                  <c:v>3.3432</c:v>
                </c:pt>
                <c:pt idx="9">
                  <c:v>3.3378</c:v>
                </c:pt>
                <c:pt idx="10">
                  <c:v>3.3324</c:v>
                </c:pt>
                <c:pt idx="11">
                  <c:v>3.3263</c:v>
                </c:pt>
                <c:pt idx="12">
                  <c:v>3.3218</c:v>
                </c:pt>
                <c:pt idx="13">
                  <c:v>3.3233</c:v>
                </c:pt>
                <c:pt idx="14">
                  <c:v>3.3282</c:v>
                </c:pt>
                <c:pt idx="15">
                  <c:v>3.3308</c:v>
                </c:pt>
                <c:pt idx="16">
                  <c:v>3.3298</c:v>
                </c:pt>
                <c:pt idx="17">
                  <c:v>3.3273</c:v>
                </c:pt>
                <c:pt idx="18">
                  <c:v>3.329</c:v>
                </c:pt>
                <c:pt idx="19">
                  <c:v>3.3315</c:v>
                </c:pt>
                <c:pt idx="20">
                  <c:v>3.3284</c:v>
                </c:pt>
                <c:pt idx="21">
                  <c:v>3.3247</c:v>
                </c:pt>
                <c:pt idx="22">
                  <c:v>3.3233</c:v>
                </c:pt>
                <c:pt idx="23">
                  <c:v>3.3175</c:v>
                </c:pt>
                <c:pt idx="24">
                  <c:v>3.3131</c:v>
                </c:pt>
                <c:pt idx="25">
                  <c:v>3.3092</c:v>
                </c:pt>
                <c:pt idx="26">
                  <c:v>3.3029</c:v>
                </c:pt>
                <c:pt idx="27">
                  <c:v>3.3015</c:v>
                </c:pt>
                <c:pt idx="28">
                  <c:v>3.3049</c:v>
                </c:pt>
                <c:pt idx="29">
                  <c:v>3.3208</c:v>
                </c:pt>
                <c:pt idx="30">
                  <c:v>3.3273</c:v>
                </c:pt>
                <c:pt idx="31">
                  <c:v>3.3337</c:v>
                </c:pt>
                <c:pt idx="32">
                  <c:v>3.3368</c:v>
                </c:pt>
                <c:pt idx="33">
                  <c:v>3.3342</c:v>
                </c:pt>
                <c:pt idx="34">
                  <c:v>3.3537</c:v>
                </c:pt>
                <c:pt idx="35">
                  <c:v>3.3274</c:v>
                </c:pt>
                <c:pt idx="36">
                  <c:v>3.3096</c:v>
                </c:pt>
                <c:pt idx="37">
                  <c:v>3.3154</c:v>
                </c:pt>
                <c:pt idx="38">
                  <c:v>3.3213</c:v>
                </c:pt>
                <c:pt idx="39">
                  <c:v>3.3263</c:v>
                </c:pt>
                <c:pt idx="40">
                  <c:v>3.3369</c:v>
                </c:pt>
                <c:pt idx="41">
                  <c:v>3.3222</c:v>
                </c:pt>
                <c:pt idx="42">
                  <c:v>3.3488</c:v>
                </c:pt>
                <c:pt idx="43">
                  <c:v>3.3604</c:v>
                </c:pt>
                <c:pt idx="44">
                  <c:v>3.3567</c:v>
                </c:pt>
                <c:pt idx="45">
                  <c:v>3.353</c:v>
                </c:pt>
                <c:pt idx="46">
                  <c:v>3.3512</c:v>
                </c:pt>
                <c:pt idx="47">
                  <c:v>3.3514</c:v>
                </c:pt>
                <c:pt idx="48">
                  <c:v>3.3517</c:v>
                </c:pt>
                <c:pt idx="49">
                  <c:v>3.3521</c:v>
                </c:pt>
                <c:pt idx="50">
                  <c:v>3.3487</c:v>
                </c:pt>
                <c:pt idx="51">
                  <c:v>3.3521</c:v>
                </c:pt>
                <c:pt idx="52">
                  <c:v>3.3554</c:v>
                </c:pt>
                <c:pt idx="53">
                  <c:v>3.3571</c:v>
                </c:pt>
                <c:pt idx="54">
                  <c:v>3.3488</c:v>
                </c:pt>
                <c:pt idx="55">
                  <c:v>3.3519</c:v>
                </c:pt>
                <c:pt idx="56">
                  <c:v>3.3544</c:v>
                </c:pt>
                <c:pt idx="57">
                  <c:v>3.3569</c:v>
                </c:pt>
                <c:pt idx="58">
                  <c:v>3.3592</c:v>
                </c:pt>
                <c:pt idx="59">
                  <c:v>3.3616</c:v>
                </c:pt>
                <c:pt idx="60">
                  <c:v>3.3646</c:v>
                </c:pt>
                <c:pt idx="61">
                  <c:v>3.3761</c:v>
                </c:pt>
                <c:pt idx="62">
                  <c:v>3.3758</c:v>
                </c:pt>
                <c:pt idx="63">
                  <c:v>3.3759</c:v>
                </c:pt>
                <c:pt idx="64">
                  <c:v>3.3762</c:v>
                </c:pt>
                <c:pt idx="65">
                  <c:v>3.376</c:v>
                </c:pt>
                <c:pt idx="66">
                  <c:v>3.3759</c:v>
                </c:pt>
                <c:pt idx="67">
                  <c:v>3.3755</c:v>
                </c:pt>
                <c:pt idx="68">
                  <c:v>3.3743</c:v>
                </c:pt>
                <c:pt idx="69">
                  <c:v>3.3741</c:v>
                </c:pt>
                <c:pt idx="70">
                  <c:v>3.3743</c:v>
                </c:pt>
                <c:pt idx="71">
                  <c:v>3.3745</c:v>
                </c:pt>
                <c:pt idx="72">
                  <c:v>3.3751</c:v>
                </c:pt>
                <c:pt idx="73">
                  <c:v>3.3757</c:v>
                </c:pt>
                <c:pt idx="74">
                  <c:v>3.3758</c:v>
                </c:pt>
                <c:pt idx="75">
                  <c:v>3.3766</c:v>
                </c:pt>
                <c:pt idx="76">
                  <c:v>3.3764</c:v>
                </c:pt>
                <c:pt idx="77">
                  <c:v>3.3757</c:v>
                </c:pt>
                <c:pt idx="78">
                  <c:v>3.3748</c:v>
                </c:pt>
                <c:pt idx="79">
                  <c:v>3.374</c:v>
                </c:pt>
                <c:pt idx="80">
                  <c:v>3.3732</c:v>
                </c:pt>
                <c:pt idx="81">
                  <c:v>3.3729</c:v>
                </c:pt>
                <c:pt idx="82">
                  <c:v>3.3723</c:v>
                </c:pt>
                <c:pt idx="83">
                  <c:v>3.3724</c:v>
                </c:pt>
                <c:pt idx="84">
                  <c:v>3.3731</c:v>
                </c:pt>
                <c:pt idx="85">
                  <c:v>3.3744</c:v>
                </c:pt>
                <c:pt idx="86">
                  <c:v>3.3756</c:v>
                </c:pt>
                <c:pt idx="87">
                  <c:v>3.3766</c:v>
                </c:pt>
                <c:pt idx="88">
                  <c:v>3.3776</c:v>
                </c:pt>
                <c:pt idx="89">
                  <c:v>3.3784</c:v>
                </c:pt>
                <c:pt idx="90">
                  <c:v>3.3779</c:v>
                </c:pt>
                <c:pt idx="91">
                  <c:v>3.3767</c:v>
                </c:pt>
              </c:numCache>
            </c:numRef>
          </c:val>
          <c:smooth val="0"/>
        </c:ser>
        <c:dLbls>
          <c:showLegendKey val="0"/>
          <c:showVal val="0"/>
          <c:showCatName val="0"/>
          <c:showSerName val="0"/>
          <c:showPercent val="0"/>
          <c:showBubbleSize val="0"/>
        </c:dLbls>
        <c:marker val="0"/>
        <c:smooth val="0"/>
        <c:axId val="35116929"/>
        <c:axId val="624181226"/>
      </c:lineChart>
      <c:catAx>
        <c:axId val="3511692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624181226"/>
        <c:crosses val="autoZero"/>
        <c:auto val="1"/>
        <c:lblAlgn val="ctr"/>
        <c:lblOffset val="100"/>
        <c:noMultiLvlLbl val="0"/>
      </c:catAx>
      <c:valAx>
        <c:axId val="62418122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5116929"/>
        <c:crosses val="autoZero"/>
        <c:crossBetween val="between"/>
      </c:valAx>
      <c:catAx>
        <c:axId val="746124527"/>
        <c:scaling>
          <c:orientation val="minMax"/>
        </c:scaling>
        <c:delete val="1"/>
        <c:axPos val="b"/>
        <c:majorTickMark val="out"/>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69991429"/>
        <c:crosses val="autoZero"/>
        <c:auto val="1"/>
        <c:lblAlgn val="ctr"/>
        <c:lblOffset val="100"/>
        <c:noMultiLvlLbl val="0"/>
      </c:catAx>
      <c:valAx>
        <c:axId val="869991429"/>
        <c:scaling>
          <c:orientation val="minMax"/>
        </c:scaling>
        <c:delete val="0"/>
        <c:axPos val="r"/>
        <c:numFmt formatCode="General" sourceLinked="1"/>
        <c:majorTickMark val="out"/>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46124527"/>
        <c:crosses val="max"/>
        <c:crossBetween val="between"/>
      </c:valAx>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129540</xdr:colOff>
      <xdr:row>29</xdr:row>
      <xdr:rowOff>170180</xdr:rowOff>
    </xdr:from>
    <xdr:to>
      <xdr:col>8</xdr:col>
      <xdr:colOff>605155</xdr:colOff>
      <xdr:row>31</xdr:row>
      <xdr:rowOff>2705735</xdr:rowOff>
    </xdr:to>
    <xdr:graphicFrame>
      <xdr:nvGraphicFramePr>
        <xdr:cNvPr id="3" name="图表 2"/>
        <xdr:cNvGraphicFramePr/>
      </xdr:nvGraphicFramePr>
      <xdr:xfrm>
        <a:off x="129540" y="6075680"/>
        <a:ext cx="6988810" cy="28784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135;&#21697;&#34892;&#24773;&#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
    </sheetNames>
    <sheetDataSet>
      <sheetData sheetId="0">
        <row r="1">
          <cell r="B1" t="str">
            <v>万份收益（元 右轴）</v>
          </cell>
          <cell r="C1" t="str">
            <v>近七日年化收益率(% 左轴)</v>
          </cell>
        </row>
        <row r="2">
          <cell r="A2" t="str">
            <v>2021-07-01</v>
          </cell>
          <cell r="B2">
            <v>0.9077</v>
          </cell>
          <cell r="C2">
            <v>3.3604</v>
          </cell>
        </row>
        <row r="3">
          <cell r="A3" t="str">
            <v>2021-07-02</v>
          </cell>
          <cell r="B3">
            <v>0.906</v>
          </cell>
          <cell r="C3">
            <v>3.3611</v>
          </cell>
        </row>
        <row r="4">
          <cell r="A4" t="str">
            <v>2021-07-03</v>
          </cell>
          <cell r="B4">
            <v>0.9053</v>
          </cell>
          <cell r="C4">
            <v>3.3613</v>
          </cell>
        </row>
        <row r="5">
          <cell r="A5" t="str">
            <v>2021-07-04</v>
          </cell>
          <cell r="B5">
            <v>0.9053</v>
          </cell>
          <cell r="C5">
            <v>3.3616</v>
          </cell>
        </row>
        <row r="6">
          <cell r="A6" t="str">
            <v>2021-07-05</v>
          </cell>
          <cell r="B6">
            <v>0.905</v>
          </cell>
          <cell r="C6">
            <v>3.3614</v>
          </cell>
        </row>
        <row r="7">
          <cell r="A7" t="str">
            <v>2021-07-06</v>
          </cell>
          <cell r="B7">
            <v>0.9044</v>
          </cell>
          <cell r="C7">
            <v>3.3605</v>
          </cell>
        </row>
        <row r="8">
          <cell r="A8" t="str">
            <v>2021-07-07</v>
          </cell>
          <cell r="B8">
            <v>0.9014</v>
          </cell>
          <cell r="C8">
            <v>3.3583</v>
          </cell>
        </row>
        <row r="9">
          <cell r="A9" t="str">
            <v>2021-07-08</v>
          </cell>
          <cell r="B9">
            <v>0.8951</v>
          </cell>
          <cell r="C9">
            <v>3.3515</v>
          </cell>
        </row>
        <row r="10">
          <cell r="A10" t="str">
            <v>2021-07-09</v>
          </cell>
          <cell r="B10">
            <v>0.8907</v>
          </cell>
          <cell r="C10">
            <v>3.3432</v>
          </cell>
        </row>
        <row r="11">
          <cell r="A11" t="str">
            <v>2021-07-10</v>
          </cell>
          <cell r="B11">
            <v>0.8952</v>
          </cell>
          <cell r="C11">
            <v>3.3378</v>
          </cell>
        </row>
        <row r="12">
          <cell r="A12" t="str">
            <v>2021-07-11</v>
          </cell>
          <cell r="B12">
            <v>0.8953</v>
          </cell>
          <cell r="C12">
            <v>3.3324</v>
          </cell>
        </row>
        <row r="13">
          <cell r="A13" t="str">
            <v>2021-07-12</v>
          </cell>
          <cell r="B13">
            <v>0.8937</v>
          </cell>
          <cell r="C13">
            <v>3.3263</v>
          </cell>
        </row>
        <row r="14">
          <cell r="A14" t="str">
            <v>2021-07-13</v>
          </cell>
          <cell r="B14">
            <v>0.8961</v>
          </cell>
          <cell r="C14">
            <v>3.3218</v>
          </cell>
        </row>
        <row r="15">
          <cell r="A15" t="str">
            <v>2021-07-14</v>
          </cell>
          <cell r="B15">
            <v>0.9042</v>
          </cell>
          <cell r="C15">
            <v>3.3233</v>
          </cell>
        </row>
        <row r="16">
          <cell r="A16" t="str">
            <v>2021-07-15</v>
          </cell>
          <cell r="B16">
            <v>0.9041</v>
          </cell>
          <cell r="C16">
            <v>3.3282</v>
          </cell>
        </row>
        <row r="17">
          <cell r="A17" t="str">
            <v>2021-07-16</v>
          </cell>
          <cell r="B17">
            <v>0.8956</v>
          </cell>
          <cell r="C17">
            <v>3.3308</v>
          </cell>
        </row>
        <row r="18">
          <cell r="A18" t="str">
            <v>2021-07-17</v>
          </cell>
          <cell r="B18">
            <v>0.8933</v>
          </cell>
          <cell r="C18">
            <v>3.3298</v>
          </cell>
        </row>
        <row r="19">
          <cell r="A19" t="str">
            <v>2021-07-18</v>
          </cell>
          <cell r="B19">
            <v>0.8907</v>
          </cell>
          <cell r="C19">
            <v>3.3273</v>
          </cell>
        </row>
        <row r="20">
          <cell r="A20" t="str">
            <v>2021-07-19</v>
          </cell>
          <cell r="B20">
            <v>0.8967</v>
          </cell>
          <cell r="C20">
            <v>3.329</v>
          </cell>
        </row>
        <row r="21">
          <cell r="A21" t="str">
            <v>2021-07-20</v>
          </cell>
          <cell r="B21">
            <v>0.9009</v>
          </cell>
          <cell r="C21">
            <v>3.3315</v>
          </cell>
        </row>
        <row r="22">
          <cell r="A22" t="str">
            <v>2021-07-21</v>
          </cell>
          <cell r="B22">
            <v>0.8983</v>
          </cell>
          <cell r="C22">
            <v>3.3284</v>
          </cell>
        </row>
        <row r="23">
          <cell r="A23" t="str">
            <v>2021-07-22</v>
          </cell>
          <cell r="B23">
            <v>0.8973</v>
          </cell>
          <cell r="C23">
            <v>3.3247</v>
          </cell>
        </row>
        <row r="24">
          <cell r="A24" t="str">
            <v>2021-07-23</v>
          </cell>
          <cell r="B24">
            <v>0.893</v>
          </cell>
          <cell r="C24">
            <v>3.3233</v>
          </cell>
        </row>
        <row r="25">
          <cell r="A25" t="str">
            <v>2021-07-24</v>
          </cell>
          <cell r="B25">
            <v>0.8825</v>
          </cell>
          <cell r="C25">
            <v>3.3175</v>
          </cell>
        </row>
        <row r="26">
          <cell r="A26" t="str">
            <v>2021-07-25</v>
          </cell>
          <cell r="B26">
            <v>0.8825</v>
          </cell>
          <cell r="C26">
            <v>3.3131</v>
          </cell>
        </row>
        <row r="27">
          <cell r="A27" t="str">
            <v>2021-07-26</v>
          </cell>
          <cell r="B27">
            <v>0.8895</v>
          </cell>
          <cell r="C27">
            <v>3.3092</v>
          </cell>
        </row>
        <row r="28">
          <cell r="A28" t="str">
            <v>2021-07-27</v>
          </cell>
          <cell r="B28">
            <v>0.8893</v>
          </cell>
          <cell r="C28">
            <v>3.3029</v>
          </cell>
        </row>
        <row r="29">
          <cell r="A29" t="str">
            <v>2021-07-28</v>
          </cell>
          <cell r="B29">
            <v>0.8956</v>
          </cell>
          <cell r="C29">
            <v>3.3015</v>
          </cell>
        </row>
        <row r="30">
          <cell r="A30" t="str">
            <v>2021-07-29</v>
          </cell>
          <cell r="B30">
            <v>0.9037</v>
          </cell>
          <cell r="C30">
            <v>3.3049</v>
          </cell>
        </row>
        <row r="31">
          <cell r="A31" t="str">
            <v>2021-07-30</v>
          </cell>
          <cell r="B31">
            <v>0.9225</v>
          </cell>
          <cell r="C31">
            <v>3.3208</v>
          </cell>
        </row>
        <row r="32">
          <cell r="A32" t="str">
            <v>2021-07-31</v>
          </cell>
          <cell r="B32">
            <v>0.8945</v>
          </cell>
          <cell r="C32">
            <v>3.3273</v>
          </cell>
        </row>
        <row r="33">
          <cell r="A33" t="str">
            <v>2021-08-01</v>
          </cell>
          <cell r="B33">
            <v>0.8945</v>
          </cell>
          <cell r="C33">
            <v>3.3337</v>
          </cell>
        </row>
        <row r="34">
          <cell r="A34" t="str">
            <v>2021-08-02</v>
          </cell>
          <cell r="B34">
            <v>0.8952</v>
          </cell>
          <cell r="C34">
            <v>3.3368</v>
          </cell>
        </row>
        <row r="35">
          <cell r="A35" t="str">
            <v>2021-08-03</v>
          </cell>
          <cell r="B35">
            <v>0.8845</v>
          </cell>
          <cell r="C35">
            <v>3.3342</v>
          </cell>
        </row>
        <row r="36">
          <cell r="A36" t="str">
            <v>2021-08-04</v>
          </cell>
          <cell r="B36">
            <v>0.9317</v>
          </cell>
          <cell r="C36">
            <v>3.3537</v>
          </cell>
        </row>
        <row r="37">
          <cell r="A37" t="str">
            <v>2021-08-05</v>
          </cell>
          <cell r="B37">
            <v>0.8549</v>
          </cell>
          <cell r="C37">
            <v>3.3274</v>
          </cell>
        </row>
        <row r="38">
          <cell r="A38" t="str">
            <v>2021-08-06</v>
          </cell>
          <cell r="B38">
            <v>0.8894</v>
          </cell>
          <cell r="C38">
            <v>3.3096</v>
          </cell>
        </row>
        <row r="39">
          <cell r="A39" t="str">
            <v>2021-08-07</v>
          </cell>
          <cell r="B39">
            <v>0.9054</v>
          </cell>
          <cell r="C39">
            <v>3.3154</v>
          </cell>
        </row>
        <row r="40">
          <cell r="A40" t="str">
            <v>2021-08-08</v>
          </cell>
          <cell r="B40">
            <v>0.9054</v>
          </cell>
          <cell r="C40">
            <v>3.3213</v>
          </cell>
        </row>
        <row r="41">
          <cell r="A41" t="str">
            <v>2021-08-09</v>
          </cell>
          <cell r="B41">
            <v>0.9044</v>
          </cell>
          <cell r="C41">
            <v>3.3263</v>
          </cell>
        </row>
        <row r="42">
          <cell r="A42" t="str">
            <v>2021-08-10</v>
          </cell>
          <cell r="B42">
            <v>0.9042</v>
          </cell>
          <cell r="C42">
            <v>3.3369</v>
          </cell>
        </row>
        <row r="43">
          <cell r="A43" t="str">
            <v>2021-08-11</v>
          </cell>
          <cell r="B43">
            <v>0.9044</v>
          </cell>
          <cell r="C43">
            <v>3.3222</v>
          </cell>
        </row>
        <row r="44">
          <cell r="A44" t="str">
            <v>2021-08-12</v>
          </cell>
          <cell r="B44">
            <v>0.9043</v>
          </cell>
          <cell r="C44">
            <v>3.3488</v>
          </cell>
        </row>
        <row r="45">
          <cell r="A45" t="str">
            <v>2021-08-13</v>
          </cell>
          <cell r="B45">
            <v>0.9109</v>
          </cell>
          <cell r="C45">
            <v>3.3604</v>
          </cell>
        </row>
        <row r="46">
          <cell r="A46" t="str">
            <v>2021-08-14</v>
          </cell>
          <cell r="B46">
            <v>0.8986</v>
          </cell>
          <cell r="C46">
            <v>3.3567</v>
          </cell>
        </row>
        <row r="47">
          <cell r="A47" t="str">
            <v>2021-08-15</v>
          </cell>
          <cell r="B47">
            <v>0.8986</v>
          </cell>
          <cell r="C47">
            <v>3.353</v>
          </cell>
        </row>
        <row r="48">
          <cell r="A48" t="str">
            <v>2021-08-16</v>
          </cell>
          <cell r="B48">
            <v>0.901</v>
          </cell>
          <cell r="C48">
            <v>3.3512</v>
          </cell>
        </row>
        <row r="49">
          <cell r="A49" t="str">
            <v>2021-08-17</v>
          </cell>
          <cell r="B49">
            <v>0.9046</v>
          </cell>
          <cell r="C49">
            <v>3.3514</v>
          </cell>
        </row>
        <row r="50">
          <cell r="A50" t="str">
            <v>2021-08-18</v>
          </cell>
          <cell r="B50">
            <v>0.905</v>
          </cell>
          <cell r="C50">
            <v>3.3517</v>
          </cell>
        </row>
        <row r="51">
          <cell r="A51" t="str">
            <v>2021-08-19</v>
          </cell>
          <cell r="B51">
            <v>0.9049</v>
          </cell>
          <cell r="C51">
            <v>3.3521</v>
          </cell>
        </row>
        <row r="52">
          <cell r="A52" t="str">
            <v>2021-08-20</v>
          </cell>
          <cell r="B52">
            <v>0.9047</v>
          </cell>
          <cell r="C52">
            <v>3.3487</v>
          </cell>
        </row>
        <row r="53">
          <cell r="A53" t="str">
            <v>2021-08-21</v>
          </cell>
          <cell r="B53">
            <v>0.9048</v>
          </cell>
          <cell r="C53">
            <v>3.3521</v>
          </cell>
        </row>
        <row r="54">
          <cell r="A54" t="str">
            <v>2021-08-22</v>
          </cell>
          <cell r="B54">
            <v>0.9048</v>
          </cell>
          <cell r="C54">
            <v>3.3554</v>
          </cell>
        </row>
        <row r="55">
          <cell r="A55" t="str">
            <v>2021-08-23</v>
          </cell>
          <cell r="B55">
            <v>0.9041</v>
          </cell>
          <cell r="C55">
            <v>3.3571</v>
          </cell>
        </row>
        <row r="56">
          <cell r="A56" t="str">
            <v>2021-08-24</v>
          </cell>
          <cell r="B56">
            <v>0.8893</v>
          </cell>
          <cell r="C56">
            <v>3.3488</v>
          </cell>
        </row>
        <row r="57">
          <cell r="A57" t="str">
            <v>2021-08-25</v>
          </cell>
          <cell r="B57">
            <v>0.9107</v>
          </cell>
          <cell r="C57">
            <v>3.3519</v>
          </cell>
        </row>
        <row r="58">
          <cell r="A58" t="str">
            <v>2021-08-26</v>
          </cell>
          <cell r="B58">
            <v>0.9096</v>
          </cell>
          <cell r="C58">
            <v>3.3544</v>
          </cell>
        </row>
        <row r="59">
          <cell r="A59" t="str">
            <v>2021-08-27</v>
          </cell>
          <cell r="B59">
            <v>0.9092</v>
          </cell>
          <cell r="C59">
            <v>3.3569</v>
          </cell>
        </row>
        <row r="60">
          <cell r="A60" t="str">
            <v>2021-08-28</v>
          </cell>
          <cell r="B60">
            <v>0.9092</v>
          </cell>
          <cell r="C60">
            <v>3.3592</v>
          </cell>
        </row>
        <row r="61">
          <cell r="A61" t="str">
            <v>2021-08-29</v>
          </cell>
          <cell r="B61">
            <v>0.9092</v>
          </cell>
          <cell r="C61">
            <v>3.3616</v>
          </cell>
        </row>
        <row r="62">
          <cell r="A62" t="str">
            <v>2021-08-30</v>
          </cell>
          <cell r="B62">
            <v>0.9097</v>
          </cell>
          <cell r="C62">
            <v>3.3646</v>
          </cell>
        </row>
        <row r="63">
          <cell r="A63" t="str">
            <v>2021-08-31</v>
          </cell>
          <cell r="B63">
            <v>0.9106</v>
          </cell>
          <cell r="C63">
            <v>3.3761</v>
          </cell>
        </row>
        <row r="64">
          <cell r="A64" t="str">
            <v>2021-09-01</v>
          </cell>
          <cell r="B64">
            <v>0.9102</v>
          </cell>
          <cell r="C64">
            <v>3.3758</v>
          </cell>
        </row>
        <row r="65">
          <cell r="A65" t="str">
            <v>2021-09-02</v>
          </cell>
          <cell r="B65">
            <v>0.9098</v>
          </cell>
          <cell r="C65">
            <v>3.3759</v>
          </cell>
        </row>
        <row r="66">
          <cell r="A66" t="str">
            <v>2021-09-03</v>
          </cell>
          <cell r="B66">
            <v>0.9097</v>
          </cell>
          <cell r="C66">
            <v>3.3762</v>
          </cell>
        </row>
        <row r="67">
          <cell r="A67" t="str">
            <v>2021-09-04</v>
          </cell>
          <cell r="B67">
            <v>0.9089</v>
          </cell>
          <cell r="C67">
            <v>3.376</v>
          </cell>
        </row>
        <row r="68">
          <cell r="A68" t="str">
            <v>2021-09-05</v>
          </cell>
          <cell r="B68">
            <v>0.9089</v>
          </cell>
          <cell r="C68">
            <v>3.3759</v>
          </cell>
        </row>
        <row r="69">
          <cell r="A69" t="str">
            <v>2021-09-06</v>
          </cell>
          <cell r="B69">
            <v>0.909</v>
          </cell>
          <cell r="C69">
            <v>3.3755</v>
          </cell>
        </row>
        <row r="70">
          <cell r="A70" t="str">
            <v>2021-09-07</v>
          </cell>
          <cell r="B70">
            <v>0.9083</v>
          </cell>
          <cell r="C70">
            <v>3.3743</v>
          </cell>
        </row>
        <row r="71">
          <cell r="A71" t="str">
            <v>2021-09-08</v>
          </cell>
          <cell r="B71">
            <v>0.9098</v>
          </cell>
          <cell r="C71">
            <v>3.3741</v>
          </cell>
        </row>
        <row r="72">
          <cell r="A72" t="str">
            <v>2021-09-09</v>
          </cell>
          <cell r="B72">
            <v>0.9103</v>
          </cell>
          <cell r="C72">
            <v>3.3743</v>
          </cell>
        </row>
        <row r="73">
          <cell r="A73" t="str">
            <v>2021-09-10</v>
          </cell>
          <cell r="B73">
            <v>0.91</v>
          </cell>
          <cell r="C73">
            <v>3.3745</v>
          </cell>
        </row>
        <row r="74">
          <cell r="A74" t="str">
            <v>2021-09-11</v>
          </cell>
          <cell r="B74">
            <v>0.91</v>
          </cell>
          <cell r="C74">
            <v>3.3751</v>
          </cell>
        </row>
        <row r="75">
          <cell r="A75" t="str">
            <v>2021-09-12</v>
          </cell>
          <cell r="B75">
            <v>0.91</v>
          </cell>
          <cell r="C75">
            <v>3.3757</v>
          </cell>
        </row>
        <row r="76">
          <cell r="A76" t="str">
            <v>2021-09-13</v>
          </cell>
          <cell r="B76">
            <v>0.9093</v>
          </cell>
          <cell r="C76">
            <v>3.3758</v>
          </cell>
        </row>
        <row r="77">
          <cell r="A77" t="str">
            <v>2021-09-14</v>
          </cell>
          <cell r="B77">
            <v>0.9097</v>
          </cell>
          <cell r="C77">
            <v>3.3766</v>
          </cell>
        </row>
        <row r="78">
          <cell r="A78" t="str">
            <v>2021-09-15</v>
          </cell>
          <cell r="B78">
            <v>0.9094</v>
          </cell>
          <cell r="C78">
            <v>3.3764</v>
          </cell>
        </row>
        <row r="79">
          <cell r="A79" t="str">
            <v>2021-09-16</v>
          </cell>
          <cell r="B79">
            <v>0.909</v>
          </cell>
          <cell r="C79">
            <v>3.3757</v>
          </cell>
        </row>
        <row r="80">
          <cell r="A80" t="str">
            <v>2021-09-17</v>
          </cell>
          <cell r="B80">
            <v>0.9084</v>
          </cell>
          <cell r="C80">
            <v>3.3748</v>
          </cell>
        </row>
        <row r="81">
          <cell r="A81" t="str">
            <v>2021-09-18</v>
          </cell>
          <cell r="B81">
            <v>0.9085</v>
          </cell>
          <cell r="C81">
            <v>3.374</v>
          </cell>
        </row>
        <row r="82">
          <cell r="A82" t="str">
            <v>2021-09-19</v>
          </cell>
          <cell r="B82">
            <v>0.9086</v>
          </cell>
          <cell r="C82">
            <v>3.3732</v>
          </cell>
        </row>
        <row r="83">
          <cell r="A83" t="str">
            <v>2021-09-20</v>
          </cell>
          <cell r="B83">
            <v>0.9086</v>
          </cell>
          <cell r="C83">
            <v>3.3729</v>
          </cell>
        </row>
        <row r="84">
          <cell r="A84" t="str">
            <v>2021-09-21</v>
          </cell>
          <cell r="B84">
            <v>0.9086</v>
          </cell>
          <cell r="C84">
            <v>3.3723</v>
          </cell>
        </row>
        <row r="85">
          <cell r="A85" t="str">
            <v>2021-09-22</v>
          </cell>
          <cell r="B85">
            <v>0.9096</v>
          </cell>
          <cell r="C85">
            <v>3.3724</v>
          </cell>
        </row>
        <row r="86">
          <cell r="A86" t="str">
            <v>2021-09-23</v>
          </cell>
          <cell r="B86">
            <v>0.9104</v>
          </cell>
          <cell r="C86">
            <v>3.3731</v>
          </cell>
        </row>
        <row r="87">
          <cell r="A87" t="str">
            <v>2021-09-24</v>
          </cell>
          <cell r="B87">
            <v>0.9107</v>
          </cell>
          <cell r="C87">
            <v>3.3744</v>
          </cell>
        </row>
        <row r="88">
          <cell r="A88" t="str">
            <v>2021-09-25</v>
          </cell>
          <cell r="B88">
            <v>0.9107</v>
          </cell>
          <cell r="C88">
            <v>3.3756</v>
          </cell>
        </row>
        <row r="89">
          <cell r="A89" t="str">
            <v>2021-09-26</v>
          </cell>
          <cell r="B89">
            <v>0.9106</v>
          </cell>
          <cell r="C89">
            <v>3.3766</v>
          </cell>
        </row>
        <row r="90">
          <cell r="A90" t="str">
            <v>2021-09-27</v>
          </cell>
          <cell r="B90">
            <v>0.9104</v>
          </cell>
          <cell r="C90">
            <v>3.3776</v>
          </cell>
        </row>
        <row r="91">
          <cell r="A91" t="str">
            <v>2021-09-28</v>
          </cell>
          <cell r="B91">
            <v>0.9101</v>
          </cell>
          <cell r="C91">
            <v>3.3784</v>
          </cell>
        </row>
        <row r="92">
          <cell r="A92" t="str">
            <v>2021-09-29</v>
          </cell>
          <cell r="B92">
            <v>0.9086</v>
          </cell>
          <cell r="C92">
            <v>3.3779</v>
          </cell>
        </row>
        <row r="93">
          <cell r="A93" t="str">
            <v>2021-09-30</v>
          </cell>
          <cell r="B93">
            <v>0.9083</v>
          </cell>
          <cell r="C93">
            <v>3.3767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2"/>
  <sheetViews>
    <sheetView tabSelected="1" zoomScale="145" zoomScaleNormal="145" topLeftCell="A58" workbookViewId="0">
      <selection activeCell="I73" sqref="I73"/>
    </sheetView>
  </sheetViews>
  <sheetFormatPr defaultColWidth="9" defaultRowHeight="13.5"/>
  <cols>
    <col min="3" max="3" width="8.625" customWidth="1"/>
    <col min="5" max="5" width="12.5833333333333" customWidth="1"/>
    <col min="7" max="7" width="13.2666666666667" customWidth="1"/>
    <col min="8" max="8" width="15" customWidth="1"/>
    <col min="9" max="9" width="10.1666666666667" customWidth="1"/>
    <col min="10" max="10" width="12.625"/>
    <col min="11" max="11" width="16.125" customWidth="1"/>
    <col min="12" max="13" width="10.375"/>
  </cols>
  <sheetData>
    <row r="1" ht="72" customHeight="1" spans="1:9">
      <c r="A1" s="6" t="str">
        <f>D4&amp;"
2021年第三季度报告"</f>
        <v>唐山银行盛唐理财溢盈宝1号净值型理财产品
2021年第三季度报告</v>
      </c>
      <c r="B1" s="7"/>
      <c r="C1" s="7"/>
      <c r="D1" s="7"/>
      <c r="E1" s="7"/>
      <c r="F1" s="7"/>
      <c r="G1" s="7"/>
      <c r="H1" s="7"/>
      <c r="I1" s="7"/>
    </row>
    <row r="2" ht="14.25" spans="1:9">
      <c r="A2" s="8" t="s">
        <v>0</v>
      </c>
      <c r="B2" s="8"/>
      <c r="C2" s="8"/>
      <c r="D2" s="8"/>
      <c r="E2" s="8"/>
      <c r="F2" s="8"/>
      <c r="G2" s="8"/>
      <c r="H2" s="8"/>
      <c r="I2" s="8"/>
    </row>
    <row r="3" ht="14.25" spans="1:9">
      <c r="A3" s="9" t="s">
        <v>1</v>
      </c>
      <c r="B3" s="9"/>
      <c r="C3" s="9"/>
      <c r="D3" s="10">
        <v>44469</v>
      </c>
      <c r="E3" s="10"/>
      <c r="F3" s="10"/>
      <c r="G3" s="10"/>
      <c r="H3" s="10"/>
      <c r="I3" s="10"/>
    </row>
    <row r="4" ht="14.25" spans="1:9">
      <c r="A4" s="9" t="s">
        <v>2</v>
      </c>
      <c r="B4" s="9"/>
      <c r="C4" s="9"/>
      <c r="D4" s="11" t="s">
        <v>3</v>
      </c>
      <c r="E4" s="11"/>
      <c r="F4" s="11"/>
      <c r="G4" s="11"/>
      <c r="H4" s="11"/>
      <c r="I4" s="11"/>
    </row>
    <row r="5" spans="1:9">
      <c r="A5" s="9" t="s">
        <v>4</v>
      </c>
      <c r="B5" s="9"/>
      <c r="C5" s="9"/>
      <c r="D5" s="12" t="s">
        <v>5</v>
      </c>
      <c r="E5" s="12"/>
      <c r="F5" s="12"/>
      <c r="G5" s="12"/>
      <c r="H5" s="12"/>
      <c r="I5" s="61"/>
    </row>
    <row r="6" ht="14.25" spans="1:9">
      <c r="A6" s="9" t="s">
        <v>6</v>
      </c>
      <c r="B6" s="9"/>
      <c r="C6" s="13"/>
      <c r="D6" s="14" t="s">
        <v>7</v>
      </c>
      <c r="E6" s="15"/>
      <c r="F6" s="15"/>
      <c r="G6" s="15"/>
      <c r="H6" s="15"/>
      <c r="I6" s="62"/>
    </row>
    <row r="7" ht="14.25" spans="1:9">
      <c r="A7" s="9" t="s">
        <v>8</v>
      </c>
      <c r="B7" s="9"/>
      <c r="C7" s="13"/>
      <c r="D7" s="16" t="s">
        <v>9</v>
      </c>
      <c r="E7" s="17"/>
      <c r="F7" s="17"/>
      <c r="G7" s="17"/>
      <c r="H7" s="17"/>
      <c r="I7" s="63"/>
    </row>
    <row r="8" ht="14.25" spans="1:9">
      <c r="A8" s="9" t="s">
        <v>10</v>
      </c>
      <c r="B8" s="9"/>
      <c r="C8" s="9"/>
      <c r="D8" s="11" t="s">
        <v>11</v>
      </c>
      <c r="E8" s="11"/>
      <c r="F8" s="11"/>
      <c r="G8" s="11"/>
      <c r="H8" s="11"/>
      <c r="I8" s="11"/>
    </row>
    <row r="9" ht="14.25" spans="1:9">
      <c r="A9" s="9" t="s">
        <v>12</v>
      </c>
      <c r="B9" s="9"/>
      <c r="C9" s="9"/>
      <c r="D9" s="18" t="s">
        <v>13</v>
      </c>
      <c r="E9" s="18"/>
      <c r="F9" s="18"/>
      <c r="G9" s="18"/>
      <c r="H9" s="18"/>
      <c r="I9" s="18"/>
    </row>
    <row r="10" ht="14.25" spans="1:9">
      <c r="A10" s="9" t="s">
        <v>14</v>
      </c>
      <c r="B10" s="9"/>
      <c r="C10" s="9"/>
      <c r="D10" s="18" t="s">
        <v>15</v>
      </c>
      <c r="E10" s="18"/>
      <c r="F10" s="18"/>
      <c r="G10" s="18"/>
      <c r="H10" s="18"/>
      <c r="I10" s="18"/>
    </row>
    <row r="11" ht="14.25" spans="1:9">
      <c r="A11" s="9" t="s">
        <v>16</v>
      </c>
      <c r="B11" s="9"/>
      <c r="C11" s="9"/>
      <c r="D11" s="19">
        <v>43788</v>
      </c>
      <c r="E11" s="20"/>
      <c r="F11" s="20"/>
      <c r="G11" s="20"/>
      <c r="H11" s="20"/>
      <c r="I11" s="64"/>
    </row>
    <row r="12" ht="14.25" spans="1:9">
      <c r="A12" s="9" t="s">
        <v>17</v>
      </c>
      <c r="B12" s="9"/>
      <c r="C12" s="9"/>
      <c r="D12" s="19">
        <v>47441</v>
      </c>
      <c r="E12" s="20"/>
      <c r="F12" s="20"/>
      <c r="G12" s="20"/>
      <c r="H12" s="20"/>
      <c r="I12" s="64"/>
    </row>
    <row r="13" ht="14.25" spans="1:9">
      <c r="A13" s="9" t="s">
        <v>18</v>
      </c>
      <c r="B13" s="9"/>
      <c r="C13" s="9"/>
      <c r="D13" s="21">
        <v>0.033</v>
      </c>
      <c r="E13" s="22"/>
      <c r="F13" s="22"/>
      <c r="G13" s="22"/>
      <c r="H13" s="22"/>
      <c r="I13" s="65"/>
    </row>
    <row r="14" ht="14.25" spans="1:9">
      <c r="A14" s="9" t="s">
        <v>19</v>
      </c>
      <c r="B14" s="9"/>
      <c r="C14" s="9"/>
      <c r="D14" s="18" t="s">
        <v>20</v>
      </c>
      <c r="E14" s="18"/>
      <c r="F14" s="18"/>
      <c r="G14" s="18"/>
      <c r="H14" s="18"/>
      <c r="I14" s="18"/>
    </row>
    <row r="15" ht="14.25" spans="1:9">
      <c r="A15" s="9" t="s">
        <v>21</v>
      </c>
      <c r="B15" s="9"/>
      <c r="C15" s="9"/>
      <c r="D15" s="18" t="s">
        <v>22</v>
      </c>
      <c r="E15" s="18"/>
      <c r="F15" s="18"/>
      <c r="G15" s="18"/>
      <c r="H15" s="18"/>
      <c r="I15" s="18"/>
    </row>
    <row r="16" spans="1:9">
      <c r="A16" s="23" t="s">
        <v>23</v>
      </c>
      <c r="B16" s="24"/>
      <c r="C16" s="25"/>
      <c r="D16" s="1" t="s">
        <v>24</v>
      </c>
      <c r="E16" s="1"/>
      <c r="F16" s="1"/>
      <c r="G16" s="1"/>
      <c r="H16" s="1"/>
      <c r="I16" s="2"/>
    </row>
    <row r="17" spans="1:9">
      <c r="A17" s="23"/>
      <c r="B17" s="24"/>
      <c r="C17" s="25"/>
      <c r="D17" s="1" t="s">
        <v>25</v>
      </c>
      <c r="E17" s="1"/>
      <c r="F17" s="1"/>
      <c r="G17" s="1"/>
      <c r="H17" s="1"/>
      <c r="I17" s="2"/>
    </row>
    <row r="18" ht="14.25" spans="1:9">
      <c r="A18" s="23"/>
      <c r="B18" s="24"/>
      <c r="C18" s="25"/>
      <c r="D18" s="3" t="s">
        <v>26</v>
      </c>
      <c r="E18" s="3"/>
      <c r="F18" s="3"/>
      <c r="G18" s="3"/>
      <c r="H18" s="3"/>
      <c r="I18" s="4"/>
    </row>
    <row r="19" spans="1:9">
      <c r="A19" s="23"/>
      <c r="B19" s="24"/>
      <c r="C19" s="25"/>
      <c r="D19" s="1" t="s">
        <v>27</v>
      </c>
      <c r="E19" s="1"/>
      <c r="F19" s="1"/>
      <c r="G19" s="1"/>
      <c r="H19" s="1"/>
      <c r="I19" s="2"/>
    </row>
    <row r="20" spans="1:9">
      <c r="A20" s="23"/>
      <c r="B20" s="24"/>
      <c r="C20" s="25"/>
      <c r="D20" s="1" t="s">
        <v>28</v>
      </c>
      <c r="E20" s="1"/>
      <c r="F20" s="1"/>
      <c r="G20" s="1"/>
      <c r="H20" s="1"/>
      <c r="I20" s="2"/>
    </row>
    <row r="21" ht="14.25" spans="1:9">
      <c r="A21" s="23"/>
      <c r="B21" s="24"/>
      <c r="C21" s="25"/>
      <c r="D21" s="3" t="s">
        <v>29</v>
      </c>
      <c r="E21" s="3"/>
      <c r="F21" s="3"/>
      <c r="G21" s="3"/>
      <c r="H21" s="3"/>
      <c r="I21" s="4"/>
    </row>
    <row r="22" spans="1:9">
      <c r="A22" s="23"/>
      <c r="B22" s="24"/>
      <c r="C22" s="25"/>
      <c r="D22" s="1" t="s">
        <v>30</v>
      </c>
      <c r="E22" s="1"/>
      <c r="F22" s="1"/>
      <c r="G22" s="1"/>
      <c r="H22" s="1"/>
      <c r="I22" s="2"/>
    </row>
    <row r="23" spans="1:9">
      <c r="A23" s="23"/>
      <c r="B23" s="24"/>
      <c r="C23" s="25"/>
      <c r="D23" s="1" t="s">
        <v>31</v>
      </c>
      <c r="E23" s="1"/>
      <c r="F23" s="1"/>
      <c r="G23" s="1"/>
      <c r="H23" s="1"/>
      <c r="I23" s="2"/>
    </row>
    <row r="24" ht="14.25" spans="1:9">
      <c r="A24" s="26"/>
      <c r="B24" s="27"/>
      <c r="C24" s="28"/>
      <c r="D24" s="3" t="s">
        <v>32</v>
      </c>
      <c r="E24" s="3"/>
      <c r="F24" s="3"/>
      <c r="G24" s="3"/>
      <c r="H24" s="3"/>
      <c r="I24" s="4"/>
    </row>
    <row r="25" ht="14.25" spans="1:9">
      <c r="A25" s="9" t="s">
        <v>33</v>
      </c>
      <c r="B25" s="9"/>
      <c r="C25" s="9"/>
      <c r="D25" s="29">
        <v>2788620101.99</v>
      </c>
      <c r="E25" s="30"/>
      <c r="F25" s="30"/>
      <c r="G25" s="30"/>
      <c r="H25" s="30"/>
      <c r="I25" s="66"/>
    </row>
    <row r="26" ht="14.25" spans="1:9">
      <c r="A26" s="9" t="s">
        <v>34</v>
      </c>
      <c r="B26" s="9"/>
      <c r="C26" s="9"/>
      <c r="D26" s="29">
        <v>2788620101.99</v>
      </c>
      <c r="E26" s="30"/>
      <c r="F26" s="30"/>
      <c r="G26" s="30"/>
      <c r="H26" s="30"/>
      <c r="I26" s="66"/>
    </row>
    <row r="27" ht="14.25" spans="1:9">
      <c r="A27" s="9" t="s">
        <v>35</v>
      </c>
      <c r="B27" s="9"/>
      <c r="C27" s="9"/>
      <c r="D27" s="31">
        <v>1</v>
      </c>
      <c r="E27" s="32"/>
      <c r="F27" s="32"/>
      <c r="G27" s="32"/>
      <c r="H27" s="32"/>
      <c r="I27" s="67"/>
    </row>
    <row r="28" ht="14.25" spans="1:9">
      <c r="A28" s="9" t="s">
        <v>36</v>
      </c>
      <c r="B28" s="9"/>
      <c r="C28" s="9"/>
      <c r="D28" s="31">
        <f>D27</f>
        <v>1</v>
      </c>
      <c r="E28" s="32"/>
      <c r="F28" s="32"/>
      <c r="G28" s="32"/>
      <c r="H28" s="32"/>
      <c r="I28" s="67"/>
    </row>
    <row r="29" spans="1:13">
      <c r="A29" s="33" t="s">
        <v>37</v>
      </c>
      <c r="B29" s="33"/>
      <c r="C29" s="33"/>
      <c r="D29" s="33"/>
      <c r="E29" s="33"/>
      <c r="F29" s="33"/>
      <c r="G29" s="33"/>
      <c r="H29" s="33"/>
      <c r="I29" s="33"/>
      <c r="L29" s="68"/>
      <c r="M29" s="68"/>
    </row>
    <row r="30" spans="1:9">
      <c r="A30" s="34"/>
      <c r="B30" s="24"/>
      <c r="C30" s="24"/>
      <c r="D30" s="24"/>
      <c r="E30" s="24"/>
      <c r="F30" s="24"/>
      <c r="G30" s="24"/>
      <c r="H30" s="24"/>
      <c r="I30" s="69"/>
    </row>
    <row r="31" spans="1:9">
      <c r="A31" s="34"/>
      <c r="B31" s="24"/>
      <c r="C31" s="24"/>
      <c r="D31" s="24"/>
      <c r="E31" s="24"/>
      <c r="F31" s="24"/>
      <c r="G31" s="24"/>
      <c r="H31" s="24"/>
      <c r="I31" s="69"/>
    </row>
    <row r="32" ht="220" customHeight="1" spans="1:13">
      <c r="A32" s="35"/>
      <c r="B32" s="36"/>
      <c r="C32" s="36"/>
      <c r="D32" s="36"/>
      <c r="E32" s="36"/>
      <c r="F32" s="36"/>
      <c r="G32" s="36"/>
      <c r="H32" s="36"/>
      <c r="I32" s="70"/>
      <c r="L32" s="68"/>
      <c r="M32" s="68"/>
    </row>
    <row r="33" spans="1:9">
      <c r="A33" s="8" t="s">
        <v>38</v>
      </c>
      <c r="B33" s="8"/>
      <c r="C33" s="8"/>
      <c r="D33" s="8"/>
      <c r="E33" s="8"/>
      <c r="F33" s="8"/>
      <c r="G33" s="8"/>
      <c r="H33" s="8"/>
      <c r="I33" s="8"/>
    </row>
    <row r="34" s="5" customFormat="1" ht="21" customHeight="1" spans="1:9">
      <c r="A34" s="37" t="s">
        <v>39</v>
      </c>
      <c r="B34" s="37"/>
      <c r="C34" s="37"/>
      <c r="D34" s="37"/>
      <c r="E34" s="38">
        <v>1.0162</v>
      </c>
      <c r="F34" s="39"/>
      <c r="G34" s="39"/>
      <c r="H34" s="39"/>
      <c r="I34" s="39"/>
    </row>
    <row r="35" s="5" customFormat="1" ht="33" customHeight="1" spans="1:12">
      <c r="A35" s="37" t="s">
        <v>40</v>
      </c>
      <c r="B35" s="37"/>
      <c r="C35" s="37"/>
      <c r="D35" s="37"/>
      <c r="E35" s="37"/>
      <c r="F35" s="37"/>
      <c r="G35" s="37"/>
      <c r="H35" s="37"/>
      <c r="I35" s="37"/>
      <c r="K35" s="71"/>
      <c r="L35" s="71"/>
    </row>
    <row r="36" s="5" customFormat="1" ht="25" customHeight="1" spans="1:9">
      <c r="A36" s="37" t="s">
        <v>41</v>
      </c>
      <c r="B36" s="39" t="s">
        <v>42</v>
      </c>
      <c r="C36" s="39"/>
      <c r="D36" s="40" t="s">
        <v>43</v>
      </c>
      <c r="E36" s="39"/>
      <c r="F36" s="40" t="s">
        <v>44</v>
      </c>
      <c r="G36" s="39"/>
      <c r="H36" s="40" t="s">
        <v>45</v>
      </c>
      <c r="I36" s="39"/>
    </row>
    <row r="37" ht="16" customHeight="1" spans="1:9">
      <c r="A37" s="41">
        <v>1</v>
      </c>
      <c r="B37" s="42" t="s">
        <v>46</v>
      </c>
      <c r="C37" s="42"/>
      <c r="D37" s="43">
        <v>0.34</v>
      </c>
      <c r="E37" s="44"/>
      <c r="F37" s="45">
        <v>0</v>
      </c>
      <c r="G37" s="45"/>
      <c r="H37" s="46">
        <f>D37+F37</f>
        <v>0.34</v>
      </c>
      <c r="I37" s="56"/>
    </row>
    <row r="38" ht="14.25" spans="1:9">
      <c r="A38" s="41">
        <v>2</v>
      </c>
      <c r="B38" s="42" t="s">
        <v>47</v>
      </c>
      <c r="C38" s="42"/>
      <c r="D38" s="47">
        <f>100-D37-F38</f>
        <v>94.93</v>
      </c>
      <c r="E38" s="47"/>
      <c r="F38" s="45">
        <v>4.73</v>
      </c>
      <c r="G38" s="45"/>
      <c r="H38" s="46">
        <f>D38+F38</f>
        <v>99.66</v>
      </c>
      <c r="I38" s="56"/>
    </row>
    <row r="39" ht="14.25" spans="1:9">
      <c r="A39" s="41">
        <v>3</v>
      </c>
      <c r="B39" s="42" t="s">
        <v>48</v>
      </c>
      <c r="C39" s="42"/>
      <c r="D39" s="47">
        <v>0</v>
      </c>
      <c r="E39" s="47"/>
      <c r="F39" s="45">
        <v>0</v>
      </c>
      <c r="G39" s="45"/>
      <c r="H39" s="46">
        <v>0</v>
      </c>
      <c r="I39" s="56"/>
    </row>
    <row r="40" ht="14.25" spans="1:9">
      <c r="A40" s="41">
        <v>4</v>
      </c>
      <c r="B40" s="42" t="s">
        <v>49</v>
      </c>
      <c r="C40" s="42"/>
      <c r="D40" s="47">
        <v>0</v>
      </c>
      <c r="E40" s="47"/>
      <c r="F40" s="45">
        <v>0</v>
      </c>
      <c r="G40" s="45"/>
      <c r="H40" s="46">
        <v>0</v>
      </c>
      <c r="I40" s="56"/>
    </row>
    <row r="41" ht="14.25" spans="1:9">
      <c r="A41" s="41">
        <v>5</v>
      </c>
      <c r="B41" s="42" t="s">
        <v>50</v>
      </c>
      <c r="C41" s="42"/>
      <c r="D41" s="48">
        <f t="shared" ref="D41:H41" si="0">SUM(D37:E40)</f>
        <v>95.27</v>
      </c>
      <c r="E41" s="48"/>
      <c r="F41" s="45">
        <f t="shared" si="0"/>
        <v>4.73</v>
      </c>
      <c r="G41" s="45"/>
      <c r="H41" s="46">
        <f t="shared" si="0"/>
        <v>100</v>
      </c>
      <c r="I41" s="56"/>
    </row>
    <row r="42" ht="13" customHeight="1" spans="1:9">
      <c r="A42" s="49" t="s">
        <v>51</v>
      </c>
      <c r="B42" s="49"/>
      <c r="C42" s="49"/>
      <c r="D42" s="49"/>
      <c r="E42" s="49"/>
      <c r="F42" s="49"/>
      <c r="G42" s="49"/>
      <c r="H42" s="50"/>
      <c r="I42" s="50"/>
    </row>
    <row r="43" ht="14.25" spans="1:9">
      <c r="A43" s="37" t="s">
        <v>41</v>
      </c>
      <c r="B43" s="39" t="s">
        <v>52</v>
      </c>
      <c r="C43" s="39"/>
      <c r="D43" s="39" t="s">
        <v>53</v>
      </c>
      <c r="E43" s="39"/>
      <c r="F43" s="39" t="s">
        <v>54</v>
      </c>
      <c r="G43" s="40"/>
      <c r="H43" s="51" t="s">
        <v>55</v>
      </c>
      <c r="I43" s="39" t="s">
        <v>56</v>
      </c>
    </row>
    <row r="44" ht="14.25" spans="1:9">
      <c r="A44" s="41">
        <v>1</v>
      </c>
      <c r="B44" s="28"/>
      <c r="C44" s="28"/>
      <c r="D44" s="28"/>
      <c r="E44" s="28"/>
      <c r="F44" s="28"/>
      <c r="G44" s="28"/>
      <c r="H44" s="52"/>
      <c r="I44" s="28"/>
    </row>
    <row r="45" ht="14.25" spans="1:9">
      <c r="A45" s="42">
        <v>2</v>
      </c>
      <c r="B45" s="53"/>
      <c r="C45" s="53"/>
      <c r="D45" s="53"/>
      <c r="E45" s="53"/>
      <c r="F45" s="53"/>
      <c r="G45" s="53"/>
      <c r="H45" s="42"/>
      <c r="I45" s="53"/>
    </row>
    <row r="46" ht="14.25" spans="1:9">
      <c r="A46" s="42">
        <v>3</v>
      </c>
      <c r="B46" s="53"/>
      <c r="C46" s="53"/>
      <c r="D46" s="53"/>
      <c r="E46" s="53"/>
      <c r="F46" s="53"/>
      <c r="G46" s="53"/>
      <c r="H46" s="42"/>
      <c r="I46" s="53"/>
    </row>
    <row r="47" ht="14.25" spans="1:9">
      <c r="A47" s="8" t="s">
        <v>57</v>
      </c>
      <c r="B47" s="33"/>
      <c r="C47" s="33"/>
      <c r="D47" s="33"/>
      <c r="E47" s="33"/>
      <c r="F47" s="8"/>
      <c r="G47" s="8"/>
      <c r="H47" s="8"/>
      <c r="I47" s="8"/>
    </row>
    <row r="48" ht="14.25" spans="1:9">
      <c r="A48" s="54" t="s">
        <v>41</v>
      </c>
      <c r="B48" s="55" t="s">
        <v>58</v>
      </c>
      <c r="C48" s="40"/>
      <c r="D48" s="40"/>
      <c r="E48" s="39"/>
      <c r="F48" s="40" t="s">
        <v>56</v>
      </c>
      <c r="G48" s="39"/>
      <c r="H48" s="40" t="s">
        <v>59</v>
      </c>
      <c r="I48" s="39"/>
    </row>
    <row r="49" ht="14.25" spans="1:9">
      <c r="A49" s="41">
        <v>1</v>
      </c>
      <c r="B49" s="27" t="s">
        <v>60</v>
      </c>
      <c r="C49" s="27"/>
      <c r="D49" s="27"/>
      <c r="E49" s="28"/>
      <c r="F49" s="46">
        <v>190003026.15</v>
      </c>
      <c r="G49" s="56"/>
      <c r="H49" s="57">
        <f>F49/$D$26</f>
        <v>0.0681351418267447</v>
      </c>
      <c r="I49" s="72"/>
    </row>
    <row r="50" ht="14.25" spans="1:9">
      <c r="A50" s="41">
        <v>2</v>
      </c>
      <c r="B50" s="27" t="s">
        <v>61</v>
      </c>
      <c r="C50" s="27"/>
      <c r="D50" s="27"/>
      <c r="E50" s="28"/>
      <c r="F50" s="46">
        <v>139998993</v>
      </c>
      <c r="G50" s="56"/>
      <c r="H50" s="57">
        <f t="shared" ref="H50:H58" si="1">F50/$D$26</f>
        <v>0.0502036806304648</v>
      </c>
      <c r="I50" s="72"/>
    </row>
    <row r="51" ht="14.25" spans="1:9">
      <c r="A51" s="41">
        <v>3</v>
      </c>
      <c r="B51" s="27" t="s">
        <v>62</v>
      </c>
      <c r="C51" s="27"/>
      <c r="D51" s="27"/>
      <c r="E51" s="28"/>
      <c r="F51" s="46">
        <v>113595768.02</v>
      </c>
      <c r="G51" s="56"/>
      <c r="H51" s="57">
        <f t="shared" si="1"/>
        <v>0.0407354762805218</v>
      </c>
      <c r="I51" s="72"/>
    </row>
    <row r="52" ht="14.25" spans="1:9">
      <c r="A52" s="41">
        <v>4</v>
      </c>
      <c r="B52" s="27" t="s">
        <v>63</v>
      </c>
      <c r="C52" s="27"/>
      <c r="D52" s="27"/>
      <c r="E52" s="28"/>
      <c r="F52" s="46">
        <v>98643500.21</v>
      </c>
      <c r="G52" s="56"/>
      <c r="H52" s="57">
        <f t="shared" si="1"/>
        <v>0.0353735885858409</v>
      </c>
      <c r="I52" s="72"/>
    </row>
    <row r="53" ht="14.25" spans="1:9">
      <c r="A53" s="41">
        <v>5</v>
      </c>
      <c r="B53" s="27" t="s">
        <v>64</v>
      </c>
      <c r="C53" s="27"/>
      <c r="D53" s="27"/>
      <c r="E53" s="28"/>
      <c r="F53" s="46">
        <v>98577696.5</v>
      </c>
      <c r="G53" s="56"/>
      <c r="H53" s="57">
        <f t="shared" si="1"/>
        <v>0.0353499913558156</v>
      </c>
      <c r="I53" s="72"/>
    </row>
    <row r="54" ht="14.25" spans="1:9">
      <c r="A54" s="41">
        <v>6</v>
      </c>
      <c r="B54" s="27" t="s">
        <v>65</v>
      </c>
      <c r="C54" s="27"/>
      <c r="D54" s="27"/>
      <c r="E54" s="28"/>
      <c r="F54" s="46">
        <v>93600000</v>
      </c>
      <c r="G54" s="56"/>
      <c r="H54" s="57">
        <f t="shared" si="1"/>
        <v>0.0335649879068166</v>
      </c>
      <c r="I54" s="72"/>
    </row>
    <row r="55" ht="14.25" spans="1:9">
      <c r="A55" s="41">
        <v>7</v>
      </c>
      <c r="B55" s="27" t="s">
        <v>66</v>
      </c>
      <c r="C55" s="27"/>
      <c r="D55" s="27"/>
      <c r="E55" s="28"/>
      <c r="F55" s="46">
        <v>90171061.97</v>
      </c>
      <c r="G55" s="56"/>
      <c r="H55" s="57">
        <f t="shared" si="1"/>
        <v>0.0323353697069216</v>
      </c>
      <c r="I55" s="72"/>
    </row>
    <row r="56" ht="14.25" spans="1:9">
      <c r="A56" s="41">
        <v>8</v>
      </c>
      <c r="B56" s="27" t="s">
        <v>67</v>
      </c>
      <c r="C56" s="27"/>
      <c r="D56" s="27"/>
      <c r="E56" s="28"/>
      <c r="F56" s="46">
        <v>80873434.56</v>
      </c>
      <c r="G56" s="56"/>
      <c r="H56" s="57">
        <f t="shared" si="1"/>
        <v>0.0290012377456103</v>
      </c>
      <c r="I56" s="72"/>
    </row>
    <row r="57" ht="14.25" spans="1:9">
      <c r="A57" s="41">
        <v>9</v>
      </c>
      <c r="B57" s="27" t="s">
        <v>68</v>
      </c>
      <c r="C57" s="27"/>
      <c r="D57" s="27"/>
      <c r="E57" s="28"/>
      <c r="F57" s="46">
        <v>74848887</v>
      </c>
      <c r="G57" s="56"/>
      <c r="H57" s="57">
        <f t="shared" si="1"/>
        <v>0.0268408331943769</v>
      </c>
      <c r="I57" s="72"/>
    </row>
    <row r="58" ht="14.25" spans="1:9">
      <c r="A58" s="41">
        <v>10</v>
      </c>
      <c r="B58" s="27" t="s">
        <v>69</v>
      </c>
      <c r="C58" s="27"/>
      <c r="D58" s="27"/>
      <c r="E58" s="28"/>
      <c r="F58" s="46">
        <v>70000091.56</v>
      </c>
      <c r="G58" s="56"/>
      <c r="H58" s="57">
        <f t="shared" si="1"/>
        <v>0.0251020537039258</v>
      </c>
      <c r="I58" s="72"/>
    </row>
    <row r="59" spans="1:9">
      <c r="A59" s="8" t="s">
        <v>70</v>
      </c>
      <c r="B59" s="8"/>
      <c r="C59" s="8"/>
      <c r="D59" s="8"/>
      <c r="E59" s="8"/>
      <c r="F59" s="8"/>
      <c r="G59" s="8"/>
      <c r="H59" s="8"/>
      <c r="I59" s="8"/>
    </row>
    <row r="60" spans="1:9">
      <c r="A60" s="58" t="s">
        <v>71</v>
      </c>
      <c r="B60" s="1"/>
      <c r="C60" s="1"/>
      <c r="D60" s="1"/>
      <c r="E60" s="1"/>
      <c r="F60" s="1"/>
      <c r="G60" s="1"/>
      <c r="H60" s="1"/>
      <c r="I60" s="2"/>
    </row>
    <row r="61" ht="82" customHeight="1" spans="1:9">
      <c r="A61" s="59"/>
      <c r="B61" s="3"/>
      <c r="C61" s="3"/>
      <c r="D61" s="3"/>
      <c r="E61" s="3"/>
      <c r="F61" s="3"/>
      <c r="G61" s="3"/>
      <c r="H61" s="3"/>
      <c r="I61" s="4"/>
    </row>
    <row r="62" ht="27" customHeight="1" spans="1:9">
      <c r="A62" s="60" t="s">
        <v>72</v>
      </c>
      <c r="B62" s="60"/>
      <c r="C62" s="60"/>
      <c r="D62" s="60"/>
      <c r="E62" s="60"/>
      <c r="F62" s="60"/>
      <c r="G62" s="60"/>
      <c r="H62" s="60"/>
      <c r="I62" s="60"/>
    </row>
  </sheetData>
  <mergeCells count="126">
    <mergeCell ref="A1:I1"/>
    <mergeCell ref="A2:I2"/>
    <mergeCell ref="A3:C3"/>
    <mergeCell ref="D3:I3"/>
    <mergeCell ref="A4:C4"/>
    <mergeCell ref="D4:I4"/>
    <mergeCell ref="A5:C5"/>
    <mergeCell ref="D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C14"/>
    <mergeCell ref="D14:I14"/>
    <mergeCell ref="A15:C15"/>
    <mergeCell ref="D15:I15"/>
    <mergeCell ref="D16:I16"/>
    <mergeCell ref="D17:I17"/>
    <mergeCell ref="D18:I18"/>
    <mergeCell ref="D19:I19"/>
    <mergeCell ref="D20:I20"/>
    <mergeCell ref="D21:I21"/>
    <mergeCell ref="D22:I22"/>
    <mergeCell ref="D23:I23"/>
    <mergeCell ref="D24:I24"/>
    <mergeCell ref="A25:C25"/>
    <mergeCell ref="D25:I25"/>
    <mergeCell ref="A26:C26"/>
    <mergeCell ref="D26:I26"/>
    <mergeCell ref="A27:C27"/>
    <mergeCell ref="D27:I27"/>
    <mergeCell ref="A28:C28"/>
    <mergeCell ref="D28:I28"/>
    <mergeCell ref="A29:I29"/>
    <mergeCell ref="A33:I33"/>
    <mergeCell ref="A34:D34"/>
    <mergeCell ref="E34:I34"/>
    <mergeCell ref="A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A42:I42"/>
    <mergeCell ref="B43:C43"/>
    <mergeCell ref="D43:E43"/>
    <mergeCell ref="F43:G43"/>
    <mergeCell ref="B44:C44"/>
    <mergeCell ref="D44:E44"/>
    <mergeCell ref="F44:G44"/>
    <mergeCell ref="B45:C45"/>
    <mergeCell ref="D45:E45"/>
    <mergeCell ref="F45:G45"/>
    <mergeCell ref="B46:C46"/>
    <mergeCell ref="D46:E46"/>
    <mergeCell ref="F46:G46"/>
    <mergeCell ref="A47:I47"/>
    <mergeCell ref="B48:E48"/>
    <mergeCell ref="F48:G48"/>
    <mergeCell ref="H48:I48"/>
    <mergeCell ref="B49:E49"/>
    <mergeCell ref="F49:G49"/>
    <mergeCell ref="H49:I49"/>
    <mergeCell ref="B50:E50"/>
    <mergeCell ref="F50:G50"/>
    <mergeCell ref="H50:I50"/>
    <mergeCell ref="B51:E51"/>
    <mergeCell ref="F51:G51"/>
    <mergeCell ref="H51:I51"/>
    <mergeCell ref="B52:E52"/>
    <mergeCell ref="F52:G52"/>
    <mergeCell ref="H52:I52"/>
    <mergeCell ref="B53:E53"/>
    <mergeCell ref="F53:G53"/>
    <mergeCell ref="H53:I53"/>
    <mergeCell ref="B54:E54"/>
    <mergeCell ref="F54:G54"/>
    <mergeCell ref="H54:I54"/>
    <mergeCell ref="B55:E55"/>
    <mergeCell ref="F55:G55"/>
    <mergeCell ref="H55:I55"/>
    <mergeCell ref="B56:E56"/>
    <mergeCell ref="F56:G56"/>
    <mergeCell ref="H56:I56"/>
    <mergeCell ref="B57:E57"/>
    <mergeCell ref="F57:G57"/>
    <mergeCell ref="H57:I57"/>
    <mergeCell ref="B58:E58"/>
    <mergeCell ref="F58:G58"/>
    <mergeCell ref="H58:I58"/>
    <mergeCell ref="A59:I59"/>
    <mergeCell ref="A62:I62"/>
    <mergeCell ref="A16:C24"/>
    <mergeCell ref="A30:I32"/>
    <mergeCell ref="A60:I61"/>
  </mergeCells>
  <conditionalFormatting sqref="D6">
    <cfRule type="expression" dxfId="0" priority="2">
      <formula>AND(TODAY()-$U6&lt;10000,$U6&lt;=TODAY())</formula>
    </cfRule>
  </conditionalFormatting>
  <conditionalFormatting sqref="D13">
    <cfRule type="expression" dxfId="0" priority="1">
      <formula>AND(TODAY()-$U13&lt;10000,$U13&lt;=TODAY())</formula>
    </cfRule>
  </conditionalFormatting>
  <pageMargins left="0.7" right="0.7" top="0.75" bottom="0.75" header="0.3" footer="0.3"/>
  <pageSetup paperSize="9" scale="93"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24" sqref="A24:F32"/>
    </sheetView>
  </sheetViews>
  <sheetFormatPr defaultColWidth="9" defaultRowHeight="13.5" outlineLevelCol="5"/>
  <sheetData>
    <row r="1" spans="1:1">
      <c r="A1" t="s">
        <v>73</v>
      </c>
    </row>
    <row r="2" spans="1:6">
      <c r="A2" s="1" t="s">
        <v>74</v>
      </c>
      <c r="B2" s="1"/>
      <c r="C2" s="1"/>
      <c r="D2" s="1"/>
      <c r="E2" s="1"/>
      <c r="F2" s="2"/>
    </row>
    <row r="3" spans="1:6">
      <c r="A3" s="1" t="s">
        <v>75</v>
      </c>
      <c r="B3" s="1"/>
      <c r="C3" s="1"/>
      <c r="D3" s="1"/>
      <c r="E3" s="1"/>
      <c r="F3" s="2"/>
    </row>
    <row r="4" ht="14.25" spans="1:6">
      <c r="A4" s="3" t="s">
        <v>26</v>
      </c>
      <c r="B4" s="3"/>
      <c r="C4" s="3"/>
      <c r="D4" s="3"/>
      <c r="E4" s="3"/>
      <c r="F4" s="4"/>
    </row>
    <row r="5" spans="1:6">
      <c r="A5" s="1" t="s">
        <v>76</v>
      </c>
      <c r="B5" s="1"/>
      <c r="C5" s="1"/>
      <c r="D5" s="1"/>
      <c r="E5" s="1"/>
      <c r="F5" s="2"/>
    </row>
    <row r="6" spans="1:6">
      <c r="A6" s="1" t="s">
        <v>77</v>
      </c>
      <c r="B6" s="1"/>
      <c r="C6" s="1"/>
      <c r="D6" s="1"/>
      <c r="E6" s="1"/>
      <c r="F6" s="2"/>
    </row>
    <row r="7" ht="14.25" spans="1:6">
      <c r="A7" s="3" t="s">
        <v>29</v>
      </c>
      <c r="B7" s="3"/>
      <c r="C7" s="3"/>
      <c r="D7" s="3"/>
      <c r="E7" s="3"/>
      <c r="F7" s="4"/>
    </row>
    <row r="8" spans="1:6">
      <c r="A8" s="1" t="s">
        <v>78</v>
      </c>
      <c r="B8" s="1"/>
      <c r="C8" s="1"/>
      <c r="D8" s="1"/>
      <c r="E8" s="1"/>
      <c r="F8" s="2"/>
    </row>
    <row r="9" spans="1:6">
      <c r="A9" s="1" t="s">
        <v>79</v>
      </c>
      <c r="B9" s="1"/>
      <c r="C9" s="1"/>
      <c r="D9" s="1"/>
      <c r="E9" s="1"/>
      <c r="F9" s="2"/>
    </row>
    <row r="10" ht="14.25" spans="1:6">
      <c r="A10" s="3" t="s">
        <v>32</v>
      </c>
      <c r="B10" s="3"/>
      <c r="C10" s="3"/>
      <c r="D10" s="3"/>
      <c r="E10" s="3"/>
      <c r="F10" s="4"/>
    </row>
    <row r="12" spans="1:1">
      <c r="A12" t="s">
        <v>80</v>
      </c>
    </row>
    <row r="13" spans="1:6">
      <c r="A13" s="1" t="s">
        <v>81</v>
      </c>
      <c r="B13" s="1"/>
      <c r="C13" s="1"/>
      <c r="D13" s="1"/>
      <c r="E13" s="1"/>
      <c r="F13" s="2"/>
    </row>
    <row r="14" spans="1:6">
      <c r="A14" s="1" t="s">
        <v>82</v>
      </c>
      <c r="B14" s="1"/>
      <c r="C14" s="1"/>
      <c r="D14" s="1"/>
      <c r="E14" s="1"/>
      <c r="F14" s="2"/>
    </row>
    <row r="15" ht="14.25" spans="1:6">
      <c r="A15" s="3" t="s">
        <v>26</v>
      </c>
      <c r="B15" s="3"/>
      <c r="C15" s="3"/>
      <c r="D15" s="3"/>
      <c r="E15" s="3"/>
      <c r="F15" s="4"/>
    </row>
    <row r="16" spans="1:6">
      <c r="A16" s="1" t="s">
        <v>83</v>
      </c>
      <c r="B16" s="1"/>
      <c r="C16" s="1"/>
      <c r="D16" s="1"/>
      <c r="E16" s="1"/>
      <c r="F16" s="2"/>
    </row>
    <row r="17" spans="1:6">
      <c r="A17" s="1" t="s">
        <v>84</v>
      </c>
      <c r="B17" s="1"/>
      <c r="C17" s="1"/>
      <c r="D17" s="1"/>
      <c r="E17" s="1"/>
      <c r="F17" s="2"/>
    </row>
    <row r="18" ht="14.25" spans="1:6">
      <c r="A18" s="3" t="s">
        <v>29</v>
      </c>
      <c r="B18" s="3"/>
      <c r="C18" s="3"/>
      <c r="D18" s="3"/>
      <c r="E18" s="3"/>
      <c r="F18" s="4"/>
    </row>
    <row r="19" spans="1:6">
      <c r="A19" s="1" t="s">
        <v>78</v>
      </c>
      <c r="B19" s="1"/>
      <c r="C19" s="1"/>
      <c r="D19" s="1"/>
      <c r="E19" s="1"/>
      <c r="F19" s="2"/>
    </row>
    <row r="20" spans="1:6">
      <c r="A20" s="1" t="s">
        <v>79</v>
      </c>
      <c r="B20" s="1"/>
      <c r="C20" s="1"/>
      <c r="D20" s="1"/>
      <c r="E20" s="1"/>
      <c r="F20" s="2"/>
    </row>
    <row r="21" ht="14.25" spans="1:6">
      <c r="A21" s="3" t="s">
        <v>32</v>
      </c>
      <c r="B21" s="3"/>
      <c r="C21" s="3"/>
      <c r="D21" s="3"/>
      <c r="E21" s="3"/>
      <c r="F21" s="4"/>
    </row>
    <row r="23" spans="1:1">
      <c r="A23" t="s">
        <v>85</v>
      </c>
    </row>
    <row r="24" spans="1:6">
      <c r="A24" s="1" t="s">
        <v>24</v>
      </c>
      <c r="B24" s="1"/>
      <c r="C24" s="1"/>
      <c r="D24" s="1"/>
      <c r="E24" s="1"/>
      <c r="F24" s="2"/>
    </row>
    <row r="25" spans="1:6">
      <c r="A25" s="1" t="s">
        <v>25</v>
      </c>
      <c r="B25" s="1"/>
      <c r="C25" s="1"/>
      <c r="D25" s="1"/>
      <c r="E25" s="1"/>
      <c r="F25" s="2"/>
    </row>
    <row r="26" ht="14.25" spans="1:6">
      <c r="A26" s="3" t="s">
        <v>26</v>
      </c>
      <c r="B26" s="3"/>
      <c r="C26" s="3"/>
      <c r="D26" s="3"/>
      <c r="E26" s="3"/>
      <c r="F26" s="4"/>
    </row>
    <row r="27" spans="1:6">
      <c r="A27" s="1" t="s">
        <v>27</v>
      </c>
      <c r="B27" s="1"/>
      <c r="C27" s="1"/>
      <c r="D27" s="1"/>
      <c r="E27" s="1"/>
      <c r="F27" s="2"/>
    </row>
    <row r="28" spans="1:6">
      <c r="A28" s="1" t="s">
        <v>28</v>
      </c>
      <c r="B28" s="1"/>
      <c r="C28" s="1"/>
      <c r="D28" s="1"/>
      <c r="E28" s="1"/>
      <c r="F28" s="2"/>
    </row>
    <row r="29" ht="14.25" spans="1:6">
      <c r="A29" s="3" t="s">
        <v>29</v>
      </c>
      <c r="B29" s="3"/>
      <c r="C29" s="3"/>
      <c r="D29" s="3"/>
      <c r="E29" s="3"/>
      <c r="F29" s="4"/>
    </row>
    <row r="30" spans="1:6">
      <c r="A30" s="1" t="s">
        <v>30</v>
      </c>
      <c r="B30" s="1"/>
      <c r="C30" s="1"/>
      <c r="D30" s="1"/>
      <c r="E30" s="1"/>
      <c r="F30" s="2"/>
    </row>
    <row r="31" spans="1:6">
      <c r="A31" s="1" t="s">
        <v>31</v>
      </c>
      <c r="B31" s="1"/>
      <c r="C31" s="1"/>
      <c r="D31" s="1"/>
      <c r="E31" s="1"/>
      <c r="F31" s="2"/>
    </row>
    <row r="32" ht="14.25" spans="1:6">
      <c r="A32" s="3" t="s">
        <v>32</v>
      </c>
      <c r="B32" s="3"/>
      <c r="C32" s="3"/>
      <c r="D32" s="3"/>
      <c r="E32" s="3"/>
      <c r="F32" s="4"/>
    </row>
    <row r="34" spans="1:1">
      <c r="A34" t="s">
        <v>86</v>
      </c>
    </row>
    <row r="35" spans="1:6">
      <c r="A35" s="1" t="s">
        <v>87</v>
      </c>
      <c r="B35" s="1"/>
      <c r="C35" s="1"/>
      <c r="D35" s="1"/>
      <c r="E35" s="1"/>
      <c r="F35" s="2"/>
    </row>
    <row r="36" spans="1:6">
      <c r="A36" s="1" t="s">
        <v>88</v>
      </c>
      <c r="B36" s="1"/>
      <c r="C36" s="1"/>
      <c r="D36" s="1"/>
      <c r="E36" s="1"/>
      <c r="F36" s="2"/>
    </row>
    <row r="37" ht="14.25" spans="1:6">
      <c r="A37" s="3" t="s">
        <v>26</v>
      </c>
      <c r="B37" s="3"/>
      <c r="C37" s="3"/>
      <c r="D37" s="3"/>
      <c r="E37" s="3"/>
      <c r="F37" s="4"/>
    </row>
    <row r="38" spans="1:6">
      <c r="A38" s="1" t="s">
        <v>89</v>
      </c>
      <c r="B38" s="1"/>
      <c r="C38" s="1"/>
      <c r="D38" s="1"/>
      <c r="E38" s="1"/>
      <c r="F38" s="2"/>
    </row>
    <row r="39" spans="1:6">
      <c r="A39" s="1" t="s">
        <v>90</v>
      </c>
      <c r="B39" s="1"/>
      <c r="C39" s="1"/>
      <c r="D39" s="1"/>
      <c r="E39" s="1"/>
      <c r="F39" s="2"/>
    </row>
    <row r="40" ht="14.25" spans="1:6">
      <c r="A40" s="3" t="s">
        <v>29</v>
      </c>
      <c r="B40" s="3"/>
      <c r="C40" s="3"/>
      <c r="D40" s="3"/>
      <c r="E40" s="3"/>
      <c r="F40" s="4"/>
    </row>
    <row r="41" spans="1:6">
      <c r="A41" s="1" t="s">
        <v>91</v>
      </c>
      <c r="B41" s="1"/>
      <c r="C41" s="1"/>
      <c r="D41" s="1"/>
      <c r="E41" s="1"/>
      <c r="F41" s="2"/>
    </row>
    <row r="42" spans="1:6">
      <c r="A42" s="1" t="s">
        <v>92</v>
      </c>
      <c r="B42" s="1"/>
      <c r="C42" s="1"/>
      <c r="D42" s="1"/>
      <c r="E42" s="1"/>
      <c r="F42" s="2"/>
    </row>
    <row r="43" ht="14.25" spans="1:6">
      <c r="A43" s="3" t="s">
        <v>32</v>
      </c>
      <c r="B43" s="3"/>
      <c r="C43" s="3"/>
      <c r="D43" s="3"/>
      <c r="E43" s="3"/>
      <c r="F43" s="4"/>
    </row>
  </sheetData>
  <mergeCells count="36">
    <mergeCell ref="A2:F2"/>
    <mergeCell ref="A3:F3"/>
    <mergeCell ref="A4:F4"/>
    <mergeCell ref="A5:F5"/>
    <mergeCell ref="A6:F6"/>
    <mergeCell ref="A7:F7"/>
    <mergeCell ref="A8:F8"/>
    <mergeCell ref="A9:F9"/>
    <mergeCell ref="A10:F10"/>
    <mergeCell ref="A13:F13"/>
    <mergeCell ref="A14:F14"/>
    <mergeCell ref="A15:F15"/>
    <mergeCell ref="A16:F16"/>
    <mergeCell ref="A17:F17"/>
    <mergeCell ref="A18:F18"/>
    <mergeCell ref="A19:F19"/>
    <mergeCell ref="A20:F20"/>
    <mergeCell ref="A21:F21"/>
    <mergeCell ref="A24:F24"/>
    <mergeCell ref="A25:F25"/>
    <mergeCell ref="A26:F26"/>
    <mergeCell ref="A27:F27"/>
    <mergeCell ref="A28:F28"/>
    <mergeCell ref="A29:F29"/>
    <mergeCell ref="A30:F30"/>
    <mergeCell ref="A31:F31"/>
    <mergeCell ref="A32:F32"/>
    <mergeCell ref="A35:F35"/>
    <mergeCell ref="A36:F36"/>
    <mergeCell ref="A37:F37"/>
    <mergeCell ref="A38:F38"/>
    <mergeCell ref="A39:F39"/>
    <mergeCell ref="A40:F40"/>
    <mergeCell ref="A41:F41"/>
    <mergeCell ref="A42:F42"/>
    <mergeCell ref="A43:F4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孙佳伟</cp:lastModifiedBy>
  <dcterms:created xsi:type="dcterms:W3CDTF">2021-10-20T02:19:00Z</dcterms:created>
  <dcterms:modified xsi:type="dcterms:W3CDTF">2021-11-24T10:14:35Z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